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 from c\Radna površina\ŽUPANIJA\PLANIRANJE\2025.-2027\FP 2025\"/>
    </mc:Choice>
  </mc:AlternateContent>
  <xr:revisionPtr revIDLastSave="0" documentId="8_{DA4975A4-8716-492E-84F6-5A3CE134E4F4}" xr6:coauthVersionLast="47" xr6:coauthVersionMax="47" xr10:uidLastSave="{00000000-0000-0000-0000-000000000000}"/>
  <bookViews>
    <workbookView xWindow="-120" yWindow="-120" windowWidth="29040" windowHeight="15840" xr2:uid="{5E518704-960F-46EE-B4B3-3BFA1CA9BC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H23" i="1"/>
  <c r="H30" i="1"/>
  <c r="H38" i="1"/>
  <c r="H48" i="1"/>
  <c r="H49" i="1"/>
  <c r="H11" i="1"/>
  <c r="H60" i="1" s="1"/>
</calcChain>
</file>

<file path=xl/sharedStrings.xml><?xml version="1.0" encoding="utf-8"?>
<sst xmlns="http://schemas.openxmlformats.org/spreadsheetml/2006/main" count="68" uniqueCount="67">
  <si>
    <t>*** PRIHODI</t>
  </si>
  <si>
    <t>Izvor</t>
  </si>
  <si>
    <t xml:space="preserve">Naziv </t>
  </si>
  <si>
    <t>3.1.1.</t>
  </si>
  <si>
    <t>2024.</t>
  </si>
  <si>
    <t>Prijedlog 2025.</t>
  </si>
  <si>
    <t>1.1.</t>
  </si>
  <si>
    <t>Opći prihodi i primici</t>
  </si>
  <si>
    <t>intelektualne usluge</t>
  </si>
  <si>
    <t>Kamate za primljeni kredit</t>
  </si>
  <si>
    <t>Prikaz i obrazloženje izmijena u odnosu na 2024. godinu</t>
  </si>
  <si>
    <t>Tekući projekt T100027 - Županijski kutak zdravlja</t>
  </si>
  <si>
    <t>Vlastiti prihodi</t>
  </si>
  <si>
    <t>Planirano u 2025. priprema i dostava obroka za 30 korisnika u dislociranoj jedinici Kutina po cijeni od 5,50 eura s dostavom,</t>
  </si>
  <si>
    <t>što na godišnjoj razini iznosi 43.560,00 eura.</t>
  </si>
  <si>
    <t>prihod 19.200,00 eura.</t>
  </si>
  <si>
    <t>Naveden usluge pripreme i dostave obroka te poludnevnog obroka plačaju se isključivo od strane samih korisnika.</t>
  </si>
  <si>
    <t>5.7.1.</t>
  </si>
  <si>
    <t>Pomoći iz gradskih i općinskih proračuna</t>
  </si>
  <si>
    <t>U 2025. godini ostaje iznos 11.989,00 eura s kojim grad Sisak učestvuje temeljem Sporazuma u sufinanciranju poludnovnog boravka3+2</t>
  </si>
  <si>
    <t>u Sisku.</t>
  </si>
  <si>
    <t>Sukladno potpisanom Sporazumu od 21.06.2024. godine , grad Novska financira djelovanje Dnevnog centra za starije osobe u Novskoj.</t>
  </si>
  <si>
    <t>Planirani iznos za 2025. iznosi 60.000,00 eura, što je u odnosu na 2024. godinu manje za 72.722,00 eura.</t>
  </si>
  <si>
    <t>U dislociranoj jedini Kutina otvoren je poludnevni boravak za 20 korisnika s cijenom od 80,00 eura mjesečno-godišnji planirani</t>
  </si>
  <si>
    <t>S Ministarstvom su potpisani ugovori za financiranje poludnevnog boravka za 28 korisnika te 1.500,00 obroka mjesečno za cijelu 2025.</t>
  </si>
  <si>
    <t>5.2.2.</t>
  </si>
  <si>
    <t>U 2024. godini potpisan je Ugovor s Hrvatskim zavodom za zapošljavanje o Sufinanciranju zapošljavanja u javnom radu za 4 osobe.</t>
  </si>
  <si>
    <t>6.1.1.</t>
  </si>
  <si>
    <t>Pomoći - PK</t>
  </si>
  <si>
    <t>Tekuće donacije</t>
  </si>
  <si>
    <t>6.1.2.</t>
  </si>
  <si>
    <t>Kapitalne donacije</t>
  </si>
  <si>
    <t>Donacije od strane grada Kutine u 2024., za 2025. trenutno nema očekivanih planiranih donacija.</t>
  </si>
  <si>
    <t>Ugovor je potpisan za razdoblje 6 mjeseci - od 01.07. do 31.12.2024. godine.u iznosu od 18.334,80 eura.</t>
  </si>
  <si>
    <t>U 2025. godini iznos nije u planu.</t>
  </si>
  <si>
    <t>U 2025. godini ostavljen je iznos planiran za oprema vatrodojave i nadzora, ukoliko se ne utroši u 2024. godini.</t>
  </si>
  <si>
    <t>U 2025. planiran je iznos od 117.000,00 eura - ugovor s Ministarstvom za pružanje usluge pripreme i dostave obroka u dislociranoj</t>
  </si>
  <si>
    <t>jedinici Doma - Novska za maksimalno 1.500,00 obroka po cijeni od 6,50 eura po obroku( priprema 4,30 eura , dostava 2,20 eura)</t>
  </si>
  <si>
    <t>što bi trebao biti izvor prihoda , pa je smanjen proračun od strane grada.</t>
  </si>
  <si>
    <t xml:space="preserve">Prijedlog plana umanjen u odnosu na 2024. za 2.560,00 eura. </t>
  </si>
  <si>
    <t>Nema financiranja usluge pravnika.</t>
  </si>
  <si>
    <t>Plan potrebnih sredstava planiran u skladu s planom otplate kredita.</t>
  </si>
  <si>
    <t>U 2025.  smanjenje obveze za kamatu, pa su i planirana  sredstva manja za 3.600,00 eura</t>
  </si>
  <si>
    <t>Projekt završen početkom 2024.</t>
  </si>
  <si>
    <t>Plan za 2025. umanjen za 3.448,22 eura</t>
  </si>
  <si>
    <t>Na ukupan iznos prihoda od 2.852.563,00 eura treba dodati:</t>
  </si>
  <si>
    <t>Izvor 1.5.</t>
  </si>
  <si>
    <t>decentralizirana srestva</t>
  </si>
  <si>
    <t>674.177,00 eura</t>
  </si>
  <si>
    <t>plaće za redovan rad-dodano od strane Županije</t>
  </si>
  <si>
    <t>pomoć izravnanja</t>
  </si>
  <si>
    <t>Izvor 1.1.</t>
  </si>
  <si>
    <t>opći prihodi i primici - Županijski proračun</t>
  </si>
  <si>
    <t>169.343,00 eura</t>
  </si>
  <si>
    <t>111.985,00 eura</t>
  </si>
  <si>
    <t>227.100,00 eura</t>
  </si>
  <si>
    <t>(specijalist fizijatar,upravno vijeće,kredit,boravak</t>
  </si>
  <si>
    <t>(nadzor i vatrodojava)</t>
  </si>
  <si>
    <t xml:space="preserve">vatrodojava </t>
  </si>
  <si>
    <t>Prijedlog plana prihoda temeljem svih izvora financiranja za 2025. godinu iznosi 4.179.380,00 eura.</t>
  </si>
  <si>
    <t>U odnosu na plan 2024. godine u iznosu od 3.983.621,49 eura, imamo povećanje od 195.957,12 eura temeljem navedenih izmjena.</t>
  </si>
  <si>
    <t>Izmjene 2025/2024</t>
  </si>
  <si>
    <t>Voditeljica računovodstva</t>
  </si>
  <si>
    <t>Irena Ratković, dipl.oec</t>
  </si>
  <si>
    <t>POJAŠNJENJE FINANCIJSKOG PLANA ZA 2025.</t>
  </si>
  <si>
    <t>DOMA ZA STARIJE OSOBE SISAK</t>
  </si>
  <si>
    <t>OKTAVIJANA AUGUSTA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</si>
</sst>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893E-8D4A-4D8A-82EA-2219C07343E4}">
  <dimension ref="A1:M75"/>
  <sheetViews>
    <sheetView tabSelected="1" topLeftCell="A52" workbookViewId="0">
      <selection activeCell="C4" sqref="C4"/>
    </sheetView>
  </sheetViews>
  <sheetFormatPr defaultRowHeight="15" x14ac:dyDescent="0.25"/>
  <cols>
    <col min="2" max="2" width="48.28515625" customWidth="1"/>
    <col min="3" max="3" width="17.28515625" customWidth="1"/>
    <col min="4" max="4" width="17.85546875" customWidth="1"/>
    <col min="5" max="5" width="10.7109375" customWidth="1"/>
    <col min="8" max="8" width="11.7109375" bestFit="1" customWidth="1"/>
    <col min="10" max="10" width="10.140625" bestFit="1" customWidth="1"/>
    <col min="13" max="13" width="14.5703125" customWidth="1"/>
  </cols>
  <sheetData>
    <row r="1" spans="1:9" x14ac:dyDescent="0.25">
      <c r="A1" s="1" t="s">
        <v>64</v>
      </c>
      <c r="B1" s="1"/>
      <c r="C1" s="1"/>
      <c r="D1" s="1"/>
      <c r="E1" s="1"/>
    </row>
    <row r="2" spans="1:9" x14ac:dyDescent="0.25">
      <c r="A2" s="1" t="s">
        <v>65</v>
      </c>
      <c r="B2" s="1"/>
    </row>
    <row r="3" spans="1:9" x14ac:dyDescent="0.25">
      <c r="A3" s="1" t="s">
        <v>66</v>
      </c>
      <c r="B3" s="1"/>
    </row>
    <row r="4" spans="1:9" x14ac:dyDescent="0.25">
      <c r="A4" s="1"/>
      <c r="B4" s="1"/>
    </row>
    <row r="5" spans="1:9" x14ac:dyDescent="0.25">
      <c r="A5" s="2" t="s">
        <v>0</v>
      </c>
      <c r="B5" s="2"/>
    </row>
    <row r="6" spans="1:9" x14ac:dyDescent="0.25">
      <c r="A6" t="s">
        <v>10</v>
      </c>
    </row>
    <row r="8" spans="1:9" ht="30.75" thickBot="1" x14ac:dyDescent="0.3">
      <c r="A8" s="7" t="s">
        <v>1</v>
      </c>
      <c r="B8" s="7" t="s">
        <v>2</v>
      </c>
      <c r="C8" s="7" t="s">
        <v>4</v>
      </c>
      <c r="D8" s="7" t="s">
        <v>5</v>
      </c>
      <c r="E8" s="8"/>
      <c r="F8" s="8"/>
      <c r="G8" s="8"/>
      <c r="H8" s="9" t="s">
        <v>61</v>
      </c>
      <c r="I8" s="8"/>
    </row>
    <row r="9" spans="1:9" x14ac:dyDescent="0.25">
      <c r="A9" s="1" t="s">
        <v>6</v>
      </c>
      <c r="B9" t="s">
        <v>7</v>
      </c>
    </row>
    <row r="11" spans="1:9" x14ac:dyDescent="0.25">
      <c r="A11">
        <v>3237</v>
      </c>
      <c r="B11" t="s">
        <v>8</v>
      </c>
      <c r="C11" s="3">
        <v>5060</v>
      </c>
      <c r="D11" s="3">
        <v>2500</v>
      </c>
      <c r="G11" s="3"/>
      <c r="H11" s="3">
        <f>D11-C11</f>
        <v>-2560</v>
      </c>
    </row>
    <row r="12" spans="1:9" x14ac:dyDescent="0.25">
      <c r="A12" t="s">
        <v>39</v>
      </c>
      <c r="C12" s="3"/>
      <c r="D12" s="3"/>
      <c r="G12" s="3"/>
      <c r="H12" s="3"/>
    </row>
    <row r="13" spans="1:9" x14ac:dyDescent="0.25">
      <c r="A13" t="s">
        <v>40</v>
      </c>
      <c r="C13" s="3"/>
      <c r="D13" s="3"/>
      <c r="G13" s="3"/>
      <c r="H13" s="3"/>
    </row>
    <row r="14" spans="1:9" x14ac:dyDescent="0.25">
      <c r="C14" s="3"/>
      <c r="D14" s="3"/>
      <c r="G14" s="3"/>
      <c r="H14" s="3"/>
    </row>
    <row r="15" spans="1:9" x14ac:dyDescent="0.25">
      <c r="A15">
        <v>3423</v>
      </c>
      <c r="B15" t="s">
        <v>9</v>
      </c>
      <c r="C15" s="3">
        <v>9300</v>
      </c>
      <c r="D15" s="3">
        <v>5700</v>
      </c>
      <c r="G15" s="3"/>
      <c r="H15" s="3">
        <f t="shared" ref="H15:H49" si="0">D15-C15</f>
        <v>-3600</v>
      </c>
    </row>
    <row r="16" spans="1:9" x14ac:dyDescent="0.25">
      <c r="A16" t="s">
        <v>41</v>
      </c>
      <c r="C16" s="3"/>
      <c r="D16" s="3"/>
      <c r="G16" s="3"/>
      <c r="H16" s="3"/>
    </row>
    <row r="17" spans="1:13" x14ac:dyDescent="0.25">
      <c r="A17" t="s">
        <v>42</v>
      </c>
      <c r="C17" s="3"/>
      <c r="D17" s="3"/>
      <c r="G17" s="3"/>
      <c r="H17" s="3"/>
    </row>
    <row r="18" spans="1:13" x14ac:dyDescent="0.25">
      <c r="C18" s="3"/>
      <c r="D18" s="3"/>
      <c r="G18" s="3"/>
      <c r="H18" s="3"/>
      <c r="M18" s="3"/>
    </row>
    <row r="19" spans="1:13" x14ac:dyDescent="0.25">
      <c r="A19" s="1" t="s">
        <v>11</v>
      </c>
      <c r="B19" s="1"/>
      <c r="C19" s="3">
        <v>3448.22</v>
      </c>
      <c r="D19" s="3">
        <v>0</v>
      </c>
      <c r="G19" s="3"/>
      <c r="H19" s="3">
        <f t="shared" si="0"/>
        <v>-3448.22</v>
      </c>
    </row>
    <row r="20" spans="1:13" x14ac:dyDescent="0.25">
      <c r="A20" t="s">
        <v>43</v>
      </c>
      <c r="C20" s="3"/>
      <c r="D20" s="3"/>
      <c r="G20" s="3"/>
      <c r="H20" s="3"/>
    </row>
    <row r="21" spans="1:13" x14ac:dyDescent="0.25">
      <c r="A21" t="s">
        <v>44</v>
      </c>
      <c r="C21" s="3"/>
      <c r="D21" s="3"/>
      <c r="G21" s="3"/>
      <c r="H21" s="3"/>
    </row>
    <row r="22" spans="1:13" x14ac:dyDescent="0.25">
      <c r="C22" s="3"/>
      <c r="D22" s="3"/>
      <c r="G22" s="3"/>
      <c r="H22" s="3"/>
    </row>
    <row r="23" spans="1:13" x14ac:dyDescent="0.25">
      <c r="A23" s="1" t="s">
        <v>3</v>
      </c>
      <c r="B23" s="1" t="s">
        <v>12</v>
      </c>
      <c r="C23" s="3">
        <v>27872</v>
      </c>
      <c r="D23" s="3">
        <v>90632</v>
      </c>
      <c r="G23" s="3"/>
      <c r="H23" s="3">
        <f t="shared" si="0"/>
        <v>62760</v>
      </c>
    </row>
    <row r="24" spans="1:13" x14ac:dyDescent="0.25">
      <c r="A24" t="s">
        <v>13</v>
      </c>
      <c r="C24" s="3"/>
      <c r="D24" s="3"/>
      <c r="G24" s="3"/>
      <c r="H24" s="3"/>
    </row>
    <row r="25" spans="1:13" x14ac:dyDescent="0.25">
      <c r="A25" t="s">
        <v>14</v>
      </c>
      <c r="C25" s="3"/>
      <c r="D25" s="3"/>
      <c r="G25" s="3"/>
      <c r="H25" s="3"/>
    </row>
    <row r="26" spans="1:13" x14ac:dyDescent="0.25">
      <c r="A26" t="s">
        <v>23</v>
      </c>
      <c r="C26" s="3"/>
      <c r="D26" s="3"/>
      <c r="F26" s="3"/>
      <c r="G26" s="3"/>
      <c r="H26" s="3"/>
    </row>
    <row r="27" spans="1:13" x14ac:dyDescent="0.25">
      <c r="A27" t="s">
        <v>15</v>
      </c>
      <c r="C27" s="3"/>
      <c r="D27" s="3"/>
      <c r="G27" s="3"/>
      <c r="H27" s="3"/>
    </row>
    <row r="28" spans="1:13" x14ac:dyDescent="0.25">
      <c r="A28" t="s">
        <v>16</v>
      </c>
      <c r="C28" s="3"/>
      <c r="D28" s="3"/>
      <c r="G28" s="3"/>
      <c r="H28" s="3"/>
      <c r="J28" s="3"/>
    </row>
    <row r="29" spans="1:13" x14ac:dyDescent="0.25">
      <c r="C29" s="3"/>
      <c r="D29" s="3"/>
      <c r="G29" s="3"/>
      <c r="H29" s="3"/>
    </row>
    <row r="30" spans="1:13" x14ac:dyDescent="0.25">
      <c r="A30" s="1" t="s">
        <v>17</v>
      </c>
      <c r="B30" s="1" t="s">
        <v>18</v>
      </c>
      <c r="C30" s="3">
        <v>144711</v>
      </c>
      <c r="D30" s="3">
        <v>71989</v>
      </c>
      <c r="H30" s="3">
        <f t="shared" si="0"/>
        <v>-72722</v>
      </c>
    </row>
    <row r="31" spans="1:13" x14ac:dyDescent="0.25">
      <c r="A31" t="s">
        <v>19</v>
      </c>
      <c r="C31" s="3"/>
      <c r="D31" s="3"/>
      <c r="H31" s="3"/>
    </row>
    <row r="32" spans="1:13" x14ac:dyDescent="0.25">
      <c r="A32" t="s">
        <v>20</v>
      </c>
      <c r="C32" s="3"/>
      <c r="D32" s="3"/>
      <c r="H32" s="3"/>
    </row>
    <row r="33" spans="1:10" x14ac:dyDescent="0.25">
      <c r="A33" t="s">
        <v>21</v>
      </c>
      <c r="C33" s="3"/>
      <c r="D33" s="3"/>
      <c r="H33" s="3"/>
    </row>
    <row r="34" spans="1:10" x14ac:dyDescent="0.25">
      <c r="A34" t="s">
        <v>22</v>
      </c>
      <c r="C34" s="3"/>
      <c r="D34" s="3"/>
      <c r="H34" s="3"/>
    </row>
    <row r="35" spans="1:10" x14ac:dyDescent="0.25">
      <c r="A35" t="s">
        <v>24</v>
      </c>
      <c r="H35" s="3"/>
    </row>
    <row r="36" spans="1:10" x14ac:dyDescent="0.25">
      <c r="A36" t="s">
        <v>38</v>
      </c>
      <c r="H36" s="3"/>
    </row>
    <row r="37" spans="1:10" x14ac:dyDescent="0.25">
      <c r="H37" s="3"/>
    </row>
    <row r="38" spans="1:10" x14ac:dyDescent="0.25">
      <c r="A38" s="1" t="s">
        <v>25</v>
      </c>
      <c r="B38" s="1" t="s">
        <v>28</v>
      </c>
      <c r="C38" s="3">
        <v>130319.8</v>
      </c>
      <c r="D38" s="3">
        <v>228985</v>
      </c>
      <c r="H38" s="3">
        <f t="shared" si="0"/>
        <v>98665.2</v>
      </c>
      <c r="J38" s="3"/>
    </row>
    <row r="39" spans="1:10" x14ac:dyDescent="0.25">
      <c r="A39" t="s">
        <v>26</v>
      </c>
      <c r="H39" s="3"/>
    </row>
    <row r="40" spans="1:10" x14ac:dyDescent="0.25">
      <c r="A40" t="s">
        <v>33</v>
      </c>
      <c r="H40" s="3"/>
    </row>
    <row r="41" spans="1:10" x14ac:dyDescent="0.25">
      <c r="A41" t="s">
        <v>34</v>
      </c>
      <c r="H41" s="3"/>
    </row>
    <row r="42" spans="1:10" x14ac:dyDescent="0.25">
      <c r="H42" s="3"/>
    </row>
    <row r="43" spans="1:10" x14ac:dyDescent="0.25">
      <c r="A43" t="s">
        <v>35</v>
      </c>
      <c r="H43" s="3"/>
      <c r="J43" s="3"/>
    </row>
    <row r="44" spans="1:10" x14ac:dyDescent="0.25">
      <c r="H44" s="3"/>
    </row>
    <row r="45" spans="1:10" x14ac:dyDescent="0.25">
      <c r="A45" t="s">
        <v>36</v>
      </c>
      <c r="H45" s="3"/>
    </row>
    <row r="46" spans="1:10" x14ac:dyDescent="0.25">
      <c r="A46" t="s">
        <v>37</v>
      </c>
      <c r="H46" s="3"/>
    </row>
    <row r="47" spans="1:10" x14ac:dyDescent="0.25">
      <c r="H47" s="3"/>
    </row>
    <row r="48" spans="1:10" x14ac:dyDescent="0.25">
      <c r="A48" t="s">
        <v>27</v>
      </c>
      <c r="B48" t="s">
        <v>29</v>
      </c>
      <c r="C48" s="3">
        <v>600</v>
      </c>
      <c r="D48" s="3">
        <v>0</v>
      </c>
      <c r="E48" s="3"/>
      <c r="H48" s="3">
        <f t="shared" si="0"/>
        <v>-600</v>
      </c>
    </row>
    <row r="49" spans="1:13" x14ac:dyDescent="0.25">
      <c r="A49" t="s">
        <v>30</v>
      </c>
      <c r="B49" t="s">
        <v>31</v>
      </c>
      <c r="C49" s="3">
        <v>26750</v>
      </c>
      <c r="D49" s="3">
        <v>0</v>
      </c>
      <c r="E49" s="3"/>
      <c r="H49" s="3">
        <f t="shared" si="0"/>
        <v>-26750</v>
      </c>
    </row>
    <row r="50" spans="1:13" x14ac:dyDescent="0.25">
      <c r="A50" t="s">
        <v>32</v>
      </c>
      <c r="C50" s="3"/>
      <c r="D50" s="3"/>
      <c r="E50" s="3"/>
    </row>
    <row r="51" spans="1:13" x14ac:dyDescent="0.25">
      <c r="C51" s="3"/>
      <c r="D51" s="3"/>
      <c r="E51" s="3"/>
    </row>
    <row r="52" spans="1:13" x14ac:dyDescent="0.25">
      <c r="C52" s="3"/>
      <c r="D52" s="3"/>
      <c r="E52" s="3"/>
      <c r="H52" s="3"/>
    </row>
    <row r="53" spans="1:13" x14ac:dyDescent="0.25">
      <c r="A53" t="s">
        <v>45</v>
      </c>
      <c r="C53" s="3"/>
      <c r="D53" s="3"/>
      <c r="E53" s="3"/>
    </row>
    <row r="54" spans="1:13" x14ac:dyDescent="0.25">
      <c r="C54" s="3"/>
      <c r="D54" s="3"/>
      <c r="E54" s="3"/>
    </row>
    <row r="55" spans="1:13" x14ac:dyDescent="0.25">
      <c r="A55" t="s">
        <v>46</v>
      </c>
      <c r="B55" t="s">
        <v>47</v>
      </c>
      <c r="C55" s="4" t="s">
        <v>48</v>
      </c>
      <c r="D55" s="3">
        <v>674177</v>
      </c>
      <c r="E55" s="3"/>
    </row>
    <row r="56" spans="1:13" x14ac:dyDescent="0.25">
      <c r="B56" t="s">
        <v>49</v>
      </c>
      <c r="C56" s="3"/>
      <c r="D56" s="3"/>
      <c r="E56" s="3"/>
    </row>
    <row r="57" spans="1:13" x14ac:dyDescent="0.25">
      <c r="B57" t="s">
        <v>50</v>
      </c>
      <c r="C57" s="4" t="s">
        <v>55</v>
      </c>
      <c r="D57" s="3">
        <v>277100</v>
      </c>
      <c r="E57" s="3"/>
      <c r="H57" s="3">
        <v>50000</v>
      </c>
    </row>
    <row r="58" spans="1:13" x14ac:dyDescent="0.25">
      <c r="B58" t="s">
        <v>58</v>
      </c>
      <c r="C58" s="4"/>
      <c r="D58" s="3">
        <v>94212.14</v>
      </c>
      <c r="E58" s="3"/>
      <c r="H58" s="3">
        <v>94212.14</v>
      </c>
    </row>
    <row r="59" spans="1:13" x14ac:dyDescent="0.25">
      <c r="C59" s="5"/>
      <c r="H59" s="3"/>
      <c r="M59" s="3"/>
    </row>
    <row r="60" spans="1:13" x14ac:dyDescent="0.25">
      <c r="A60" t="s">
        <v>51</v>
      </c>
      <c r="B60" t="s">
        <v>52</v>
      </c>
      <c r="C60" s="5" t="s">
        <v>53</v>
      </c>
      <c r="D60" t="s">
        <v>56</v>
      </c>
      <c r="H60" s="3">
        <f>SUM(H11:H58)</f>
        <v>195957.12</v>
      </c>
      <c r="M60" s="3"/>
    </row>
    <row r="61" spans="1:13" x14ac:dyDescent="0.25">
      <c r="B61" t="s">
        <v>52</v>
      </c>
      <c r="C61" s="5" t="s">
        <v>54</v>
      </c>
      <c r="D61" t="s">
        <v>57</v>
      </c>
      <c r="H61" s="3"/>
      <c r="M61" s="3"/>
    </row>
    <row r="62" spans="1:13" x14ac:dyDescent="0.25">
      <c r="C62" s="5"/>
      <c r="H62" s="3"/>
      <c r="M62" s="3"/>
    </row>
    <row r="63" spans="1:13" x14ac:dyDescent="0.25">
      <c r="C63" s="5"/>
      <c r="H63" s="3"/>
      <c r="M63" s="3"/>
    </row>
    <row r="64" spans="1:13" x14ac:dyDescent="0.25">
      <c r="A64" s="1" t="s">
        <v>59</v>
      </c>
      <c r="B64" s="1"/>
      <c r="C64" s="6"/>
      <c r="D64" s="1"/>
    </row>
    <row r="65" spans="1:8" x14ac:dyDescent="0.25">
      <c r="A65" s="1" t="s">
        <v>60</v>
      </c>
      <c r="B65" s="1"/>
      <c r="C65" s="6"/>
      <c r="D65" s="1"/>
      <c r="H65" s="3"/>
    </row>
    <row r="66" spans="1:8" x14ac:dyDescent="0.25">
      <c r="C66" s="3"/>
      <c r="H66" s="3"/>
    </row>
    <row r="67" spans="1:8" x14ac:dyDescent="0.25">
      <c r="A67" t="s">
        <v>62</v>
      </c>
      <c r="C67" s="3"/>
      <c r="H67" s="3"/>
    </row>
    <row r="68" spans="1:8" x14ac:dyDescent="0.25">
      <c r="A68" t="s">
        <v>63</v>
      </c>
      <c r="C68" s="3"/>
      <c r="H68" s="3"/>
    </row>
    <row r="69" spans="1:8" x14ac:dyDescent="0.25">
      <c r="C69" s="3"/>
      <c r="D69" s="3"/>
      <c r="H69" s="3"/>
    </row>
    <row r="70" spans="1:8" x14ac:dyDescent="0.25">
      <c r="C70" s="3"/>
      <c r="D70" s="3"/>
      <c r="H70" s="3"/>
    </row>
    <row r="71" spans="1:8" x14ac:dyDescent="0.25">
      <c r="H71" s="3"/>
    </row>
    <row r="72" spans="1:8" x14ac:dyDescent="0.25">
      <c r="C72" s="3"/>
      <c r="H72" s="3"/>
    </row>
    <row r="73" spans="1:8" x14ac:dyDescent="0.25">
      <c r="C73" s="3"/>
      <c r="H73" s="3"/>
    </row>
    <row r="74" spans="1:8" x14ac:dyDescent="0.25">
      <c r="C74" s="3"/>
      <c r="H74" s="3"/>
    </row>
    <row r="75" spans="1:8" x14ac:dyDescent="0.25">
      <c r="H75" s="3"/>
    </row>
  </sheetData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cp:lastPrinted>2024-10-29T12:22:52Z</cp:lastPrinted>
  <dcterms:created xsi:type="dcterms:W3CDTF">2024-10-29T08:32:55Z</dcterms:created>
  <dcterms:modified xsi:type="dcterms:W3CDTF">2025-12-19T07:12:16Z</dcterms:modified>
</cp:coreProperties>
</file>