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<sst xmlns="http://schemas.openxmlformats.org/spreadsheetml/2006/main" count="412" uniqueCount="244">
  <si>
    <t>Računski
plan</t>
  </si>
  <si>
    <t>Predmet nabave</t>
  </si>
  <si>
    <t>Evidencijski
 broj nabave</t>
  </si>
  <si>
    <t>Procijenjena
 vrijednost nabave</t>
  </si>
  <si>
    <t>Vrsta
 postupka nabave</t>
  </si>
  <si>
    <t>Ugovor o nabavi/
okvirni sporazum</t>
  </si>
  <si>
    <t>Planirano  trajanje OS/ugovora</t>
  </si>
  <si>
    <t>ugovor</t>
  </si>
  <si>
    <t>Iznošenje i odvoz smeća</t>
  </si>
  <si>
    <t>Deratizacija i dezinsekcija</t>
  </si>
  <si>
    <t>Ostale komunalne usluge</t>
  </si>
  <si>
    <t>Ostale intelektualne usluge</t>
  </si>
  <si>
    <t>Redni broj</t>
  </si>
  <si>
    <t>Planirani početak postupka</t>
  </si>
  <si>
    <t>Fotokopirni papir,registratori,</t>
  </si>
  <si>
    <t>bilježnice,papir za kompjuter,</t>
  </si>
  <si>
    <t>ostale uredske potrepštine</t>
  </si>
  <si>
    <t>Sredstva za pranje i održ.rublja</t>
  </si>
  <si>
    <t>Sredstva za pranje i čišćenje</t>
  </si>
  <si>
    <t>Dezinficijensi</t>
  </si>
  <si>
    <t>Pribor za čišćenje</t>
  </si>
  <si>
    <t>Toaletni papir,papirnati ručnici i</t>
  </si>
  <si>
    <t>salvete</t>
  </si>
  <si>
    <t>Grupa 1 - mlijeko</t>
  </si>
  <si>
    <t>Grupa 2 - mliječni proizvodi</t>
  </si>
  <si>
    <t>Grupa 3 - brašno</t>
  </si>
  <si>
    <t>Grupa 4 - kruh i svježa peciva</t>
  </si>
  <si>
    <t>Grupa 5 - tjestenine</t>
  </si>
  <si>
    <t>Grupa 7 - jaja</t>
  </si>
  <si>
    <t>Grupa 8 - krumpir</t>
  </si>
  <si>
    <t>Grupa 9 - svježe povrće</t>
  </si>
  <si>
    <t>Grupa 10 - svježe voće</t>
  </si>
  <si>
    <t>Grupa 13 - konzer.proiz.od mesa</t>
  </si>
  <si>
    <t>Grupa 15 - dodaci jelima</t>
  </si>
  <si>
    <t>1 godina</t>
  </si>
  <si>
    <t>Lijekovi, zavoji,alkohol i sl.</t>
  </si>
  <si>
    <t>MATERIJAL ZA TEK. I INVEST.ODR.</t>
  </si>
  <si>
    <t>Materijal za održavanje građ.obj.</t>
  </si>
  <si>
    <t>Materijal za održavanje postr. I opr.</t>
  </si>
  <si>
    <t>Materijal za održ.prijevoznih sred.</t>
  </si>
  <si>
    <t>Ostali materijal i sirovine</t>
  </si>
  <si>
    <t>Usluge telefona-fiksna i mobilna</t>
  </si>
  <si>
    <t>Pisma,tiskanice i slično</t>
  </si>
  <si>
    <t>Usluge tek.i invest.održ.prijev.sr.</t>
  </si>
  <si>
    <t>Oprskrba vodom</t>
  </si>
  <si>
    <t>Tisak</t>
  </si>
  <si>
    <t>Najamnina za opremu</t>
  </si>
  <si>
    <t>Obavezni zdravstveni pregledi dj.</t>
  </si>
  <si>
    <t>Ostale zdravstvene usluge</t>
  </si>
  <si>
    <t>INTELEKTUALNE USLUGE</t>
  </si>
  <si>
    <t>Usluge odvjetnika i pravnog savj.</t>
  </si>
  <si>
    <t>RAČUNALNE USLUGE</t>
  </si>
  <si>
    <t>Usluge ažuriranja računal.baza</t>
  </si>
  <si>
    <t>Ostale računalne usluge</t>
  </si>
  <si>
    <t>PREMIJE OSIGURANJA</t>
  </si>
  <si>
    <t>OSTALE USLUGE</t>
  </si>
  <si>
    <t>Usluga registracije vozila</t>
  </si>
  <si>
    <t>Premije osiguranja prijevoznih sr.</t>
  </si>
  <si>
    <t>Premije osiguranja ostale imovine</t>
  </si>
  <si>
    <t>Premije osiguranja zaposlenih</t>
  </si>
  <si>
    <t>Predsjednik Upravnog vijeća</t>
  </si>
  <si>
    <t>DOM ZA STARIJE I NEMOĆNE OSOBE SISAK</t>
  </si>
  <si>
    <t>Grupa 5 - duboko zamrznuti pro.</t>
  </si>
  <si>
    <t>Grupa 6 - prerađeno voće i povr.</t>
  </si>
  <si>
    <t>Grupa 7 - mesne prerađevine</t>
  </si>
  <si>
    <t>Grupa 8 - jestiva ulja i biljne m.</t>
  </si>
  <si>
    <t>STRUČNO USAVRŠAVANJE ZAP.</t>
  </si>
  <si>
    <t>seminari,savjetovanja</t>
  </si>
  <si>
    <t>bagatelna</t>
  </si>
  <si>
    <t>narudžbenica</t>
  </si>
  <si>
    <t>tokom godine</t>
  </si>
  <si>
    <t>UREDSKI I OSTALI MATERIJAL</t>
  </si>
  <si>
    <t>Literatura</t>
  </si>
  <si>
    <t>Materijal i sredst.za čišćenje i održ.</t>
  </si>
  <si>
    <t>Materijal za higijenske potrebe i njegu</t>
  </si>
  <si>
    <t>2.1.</t>
  </si>
  <si>
    <t>2.2.</t>
  </si>
  <si>
    <t>2.3.</t>
  </si>
  <si>
    <t>2.4.</t>
  </si>
  <si>
    <t>Grupa 16 - ostali prehrambeni pr.</t>
  </si>
  <si>
    <t>3.1.</t>
  </si>
  <si>
    <t>3.2.</t>
  </si>
  <si>
    <t>1.1.</t>
  </si>
  <si>
    <t>2.3.1.</t>
  </si>
  <si>
    <t>2.3.2.</t>
  </si>
  <si>
    <t>2.3.3.</t>
  </si>
  <si>
    <t>2.3.4.</t>
  </si>
  <si>
    <t>2.4.1.</t>
  </si>
  <si>
    <t>3.2.1.</t>
  </si>
  <si>
    <t>MATERIJAL I SIROVINE</t>
  </si>
  <si>
    <t>Namirnice</t>
  </si>
  <si>
    <t>ENERGIJA</t>
  </si>
  <si>
    <t>Topla voda-grijanje</t>
  </si>
  <si>
    <t>Plin</t>
  </si>
  <si>
    <t>Gorivo za automobile</t>
  </si>
  <si>
    <t>4.1.</t>
  </si>
  <si>
    <t>4.2.</t>
  </si>
  <si>
    <t>4.3.</t>
  </si>
  <si>
    <t>4.4.</t>
  </si>
  <si>
    <t>5.1.</t>
  </si>
  <si>
    <t>5.2.</t>
  </si>
  <si>
    <t>5.3.</t>
  </si>
  <si>
    <t>5.4.</t>
  </si>
  <si>
    <t>SITAN INVENTAR</t>
  </si>
  <si>
    <t>USLUGE TELEFONA,POŠTE I PRIJ.</t>
  </si>
  <si>
    <t>7.1.</t>
  </si>
  <si>
    <t>7.2.</t>
  </si>
  <si>
    <t>7.3.</t>
  </si>
  <si>
    <t>USLUGE TEK. I INVEST. ODRŽAVANJA</t>
  </si>
  <si>
    <t>Usluge tek. i invest.održ.građ.o.</t>
  </si>
  <si>
    <t>Usluge tek. i invest. održ.oprme</t>
  </si>
  <si>
    <t>8.1.</t>
  </si>
  <si>
    <t>Dimnjačarske usluge</t>
  </si>
  <si>
    <t>9.1.</t>
  </si>
  <si>
    <t>9.2.</t>
  </si>
  <si>
    <t>9.3.</t>
  </si>
  <si>
    <t>9.4.</t>
  </si>
  <si>
    <t>9.5.</t>
  </si>
  <si>
    <t>OKTAVIJANA AUGUSTA 3</t>
  </si>
  <si>
    <t>izuzeće</t>
  </si>
  <si>
    <t>10.1.</t>
  </si>
  <si>
    <t>USLUGE PROMIDŽBE I INFORMIRANJA</t>
  </si>
  <si>
    <t>KOMUNALNE USLUGE</t>
  </si>
  <si>
    <t>ZAKUPNINE I NAJAMNINE</t>
  </si>
  <si>
    <t>ZDRAVSTVENE USLUGE</t>
  </si>
  <si>
    <t>11.1</t>
  </si>
  <si>
    <t>11.2</t>
  </si>
  <si>
    <t>neodređeno</t>
  </si>
  <si>
    <t>12.1.</t>
  </si>
  <si>
    <t>12.2.</t>
  </si>
  <si>
    <t>13.1.</t>
  </si>
  <si>
    <t>13.2.</t>
  </si>
  <si>
    <t>14.1.</t>
  </si>
  <si>
    <t>14.2.</t>
  </si>
  <si>
    <t>14.3.</t>
  </si>
  <si>
    <t>Grafičke,tiskarske</t>
  </si>
  <si>
    <t>Ostale usluge-vožnja ručkova vanjskim k.</t>
  </si>
  <si>
    <t>15.1.</t>
  </si>
  <si>
    <t>15.2.</t>
  </si>
  <si>
    <t>15.3.</t>
  </si>
  <si>
    <t>REPREZENTACIJA</t>
  </si>
  <si>
    <t>OSTALI NESPOMENUTI RASHODI</t>
  </si>
  <si>
    <t>USLUGE PLATNOG PROMETA</t>
  </si>
  <si>
    <t>18.1.</t>
  </si>
  <si>
    <t>18.2.</t>
  </si>
  <si>
    <t>Usluge banaka</t>
  </si>
  <si>
    <t>Usluge platnog prometa</t>
  </si>
  <si>
    <t>19.1.</t>
  </si>
  <si>
    <t>NAKNADE GRAĐANIMA</t>
  </si>
  <si>
    <t>Kulturno-zabavne potrebe korisnika</t>
  </si>
  <si>
    <t>donijelo je Odluku o usvajanju plana nabave</t>
  </si>
  <si>
    <t>Članak I</t>
  </si>
  <si>
    <t>Članak II</t>
  </si>
  <si>
    <t>Nabava će se vršiti po slijedećim predmetima nabave:</t>
  </si>
  <si>
    <t>UREĐAJEVI,STROJEVI I OPREMA</t>
  </si>
  <si>
    <t>Članak IV</t>
  </si>
  <si>
    <t>Plan nabave biti će objavljen na internetskim stranicama Doma za starije i nemoćne osobe Sisak</t>
  </si>
  <si>
    <t>Članak V</t>
  </si>
  <si>
    <t>Sisak,</t>
  </si>
  <si>
    <t>DODATNA ULAGANJA NA GRAĐ.OBJEKTIMA</t>
  </si>
  <si>
    <t>Grupa 19 - piletina i puretina</t>
  </si>
  <si>
    <t>Grupa 17 -svinjetina i izn.</t>
  </si>
  <si>
    <t>Grupa 18 - junetina,janjetina i iznutrice</t>
  </si>
  <si>
    <t>ZAŠTITNA ODJEĆA I OBUĆA</t>
  </si>
  <si>
    <t>DODATNA ULAGANJA NA PRIJ.SRED.</t>
  </si>
  <si>
    <t>stepenice za olakšani ulazak korisnika u kombi</t>
  </si>
  <si>
    <t>20.1.</t>
  </si>
  <si>
    <t>21.1.</t>
  </si>
  <si>
    <t>23.1.</t>
  </si>
  <si>
    <t>23.2.</t>
  </si>
  <si>
    <t>24.1.</t>
  </si>
  <si>
    <t xml:space="preserve">Električna energija - </t>
  </si>
  <si>
    <t>PLAN NABAVE ZA 2018. GODINU</t>
  </si>
  <si>
    <t>medicinska i laboratorijska oprema</t>
  </si>
  <si>
    <t>MEDICINSKA I LABORATORIJSKA OPREMA</t>
  </si>
  <si>
    <t>uređaji,strojevi i oprema</t>
  </si>
  <si>
    <t>sanacija kupaonica - kom 8</t>
  </si>
  <si>
    <t>sanacija balkona - kom 20</t>
  </si>
  <si>
    <t>Za realizaciju Plana nabave za 2018. godinu, sredstva su osigurana u Financijskom planu za ovu poslovnu godinu.</t>
  </si>
  <si>
    <t>Ur. Broj: 2176-118/17-</t>
  </si>
  <si>
    <t>Darko Weiss</t>
  </si>
  <si>
    <t>bolesnički kreveti + ograda - kom 10</t>
  </si>
  <si>
    <t>ormarići za hranjenje - kom 10</t>
  </si>
  <si>
    <t>antidekubitus madraci - kom 20</t>
  </si>
  <si>
    <t>klima uređaj SPLIT-kom 2</t>
  </si>
  <si>
    <t>stroj za obilježavanje rublja - kom1</t>
  </si>
  <si>
    <t>parni perač prozora - kom 5</t>
  </si>
  <si>
    <t>usisavač - kom 2</t>
  </si>
  <si>
    <t>stolice za korisnike - kom 60</t>
  </si>
  <si>
    <t xml:space="preserve">Na temelju članka 28. Zakona o javnoj nabavi (NN120/16) te na temelju Statuta Doma za starije i nemoćne osobe Sisak, Upravno vijeće Doma </t>
  </si>
  <si>
    <t>Donosi se plan nabave roba,radova i usluga Doma za starije i nemoćne osobe Sisak za poslovnu godinu 2018.</t>
  </si>
  <si>
    <t>jednostavna n.</t>
  </si>
  <si>
    <t>električna energija - mrežarina</t>
  </si>
  <si>
    <t>CPV</t>
  </si>
  <si>
    <t>09310000-5</t>
  </si>
  <si>
    <t>15511000-3</t>
  </si>
  <si>
    <t>15612000-1</t>
  </si>
  <si>
    <t>15500000-3</t>
  </si>
  <si>
    <t>15811000-6</t>
  </si>
  <si>
    <t>01112100-6</t>
  </si>
  <si>
    <t>01121000-1</t>
  </si>
  <si>
    <t>01131000-4</t>
  </si>
  <si>
    <t>01242000-5</t>
  </si>
  <si>
    <t>15400000-2</t>
  </si>
  <si>
    <t>15850000-1</t>
  </si>
  <si>
    <t>15800000-6</t>
  </si>
  <si>
    <t>15130000-8</t>
  </si>
  <si>
    <t>15300000-1</t>
  </si>
  <si>
    <t>15113000-3</t>
  </si>
  <si>
    <t>15111009-9</t>
  </si>
  <si>
    <t>15112000-6</t>
  </si>
  <si>
    <t>22200000-2</t>
  </si>
  <si>
    <t>23121000-1</t>
  </si>
  <si>
    <t>23210000-2</t>
  </si>
  <si>
    <t>24513000-3</t>
  </si>
  <si>
    <t>22800000-8</t>
  </si>
  <si>
    <t>21221000-8</t>
  </si>
  <si>
    <t>33141000-0</t>
  </si>
  <si>
    <t>64000000-6</t>
  </si>
  <si>
    <t>41110000-3</t>
  </si>
  <si>
    <t>90121000-4</t>
  </si>
  <si>
    <t>74721000-9</t>
  </si>
  <si>
    <t>74724000-0</t>
  </si>
  <si>
    <t>90110000-1</t>
  </si>
  <si>
    <t>66334000-0</t>
  </si>
  <si>
    <t>66336000-4</t>
  </si>
  <si>
    <t>66330000-2</t>
  </si>
  <si>
    <t>72000000-5</t>
  </si>
  <si>
    <t>80422200-0</t>
  </si>
  <si>
    <t>85100000-0</t>
  </si>
  <si>
    <t>74110000-3</t>
  </si>
  <si>
    <t>74410000-6</t>
  </si>
  <si>
    <t>33192000-2</t>
  </si>
  <si>
    <t>42512200-0</t>
  </si>
  <si>
    <t>42990000-2</t>
  </si>
  <si>
    <t>42995000-7</t>
  </si>
  <si>
    <t>39713430-6</t>
  </si>
  <si>
    <t>39110000-6</t>
  </si>
  <si>
    <t>45454000-4</t>
  </si>
  <si>
    <t>Članak III</t>
  </si>
  <si>
    <t>Nabava roba i usluga (predmeta nabave) do 200.000,00 kn i nabava radova (predmeta nabave) do 500.000,00 kn iz čl. 2 Plana nabave u 2018. godini</t>
  </si>
  <si>
    <t>gdje procijenjena vrijednost nabave ( bez poreza na dodanu vrijednost) ne prelazi navedene iznose, provoditi će se sukladno Internom aktu propisanom Zakonom</t>
  </si>
  <si>
    <t>o javnoj nabavi ( Prabilnik o jednostavnoj nabavi).</t>
  </si>
  <si>
    <t>Planirana vrijednost-financijski plan 2018.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</si>
</sst>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mmm/yyyy"/>
    <numFmt numFmtId="174" formatCode="[$-41A]d\.\ mmmm\ yyyy"/>
  </numFmts>
  <fonts count="46">
    <font>
      <sz val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35" applyFont="1" applyBorder="1" applyAlignment="1">
      <alignment horizontal="center" vertical="center" wrapText="1"/>
      <protection/>
    </xf>
    <xf numFmtId="0" fontId="2" fillId="0" borderId="10" xfId="35" applyFont="1" applyBorder="1" applyAlignment="1">
      <alignment horizontal="center" vertical="center"/>
      <protection/>
    </xf>
    <xf numFmtId="172" fontId="2" fillId="0" borderId="10" xfId="35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0" fillId="32" borderId="10" xfId="0" applyFill="1" applyBorder="1" applyAlignment="1">
      <alignment/>
    </xf>
    <xf numFmtId="4" fontId="0" fillId="32" borderId="10" xfId="0" applyNumberForma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" fillId="32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2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32" borderId="13" xfId="0" applyFill="1" applyBorder="1" applyAlignment="1">
      <alignment/>
    </xf>
    <xf numFmtId="0" fontId="5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4" fontId="0" fillId="32" borderId="14" xfId="0" applyNumberForma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4" fontId="0" fillId="32" borderId="14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35" applyFont="1" applyFill="1" applyBorder="1" applyAlignment="1">
      <alignment horizontal="center" vertical="center" wrapText="1"/>
      <protection/>
    </xf>
    <xf numFmtId="172" fontId="2" fillId="32" borderId="10" xfId="35" applyNumberFormat="1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172" fontId="2" fillId="0" borderId="10" xfId="35" applyNumberFormat="1" applyFont="1" applyBorder="1" applyAlignment="1">
      <alignment horizontal="right" vertical="center" wrapText="1"/>
      <protection/>
    </xf>
    <xf numFmtId="0" fontId="7" fillId="0" borderId="10" xfId="35" applyFont="1" applyBorder="1" applyAlignment="1">
      <alignment horizontal="center" vertical="center" wrapText="1"/>
      <protection/>
    </xf>
    <xf numFmtId="0" fontId="0" fillId="32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32" borderId="10" xfId="35" applyFont="1" applyFill="1" applyBorder="1" applyAlignment="1">
      <alignment horizontal="center" vertical="center" wrapText="1"/>
      <protection/>
    </xf>
    <xf numFmtId="0" fontId="10" fillId="32" borderId="10" xfId="35" applyFont="1" applyFill="1" applyBorder="1" applyAlignment="1">
      <alignment horizontal="left" vertical="center"/>
      <protection/>
    </xf>
    <xf numFmtId="0" fontId="11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" fontId="0" fillId="33" borderId="14" xfId="0" applyNumberFormat="1" applyFill="1" applyBorder="1" applyAlignment="1">
      <alignment/>
    </xf>
    <xf numFmtId="0" fontId="0" fillId="33" borderId="14" xfId="0" applyFont="1" applyFill="1" applyBorder="1" applyAlignment="1">
      <alignment/>
    </xf>
    <xf numFmtId="4" fontId="0" fillId="33" borderId="14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6" fillId="32" borderId="11" xfId="0" applyFont="1" applyFill="1" applyBorder="1" applyAlignment="1">
      <alignment horizontal="center"/>
    </xf>
    <xf numFmtId="4" fontId="0" fillId="32" borderId="11" xfId="0" applyNumberForma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2" borderId="14" xfId="0" applyFont="1" applyFill="1" applyBorder="1" applyAlignment="1">
      <alignment/>
    </xf>
    <xf numFmtId="0" fontId="0" fillId="32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2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4" fontId="7" fillId="33" borderId="14" xfId="0" applyNumberFormat="1" applyFont="1" applyFill="1" applyBorder="1" applyAlignment="1">
      <alignment/>
    </xf>
    <xf numFmtId="0" fontId="7" fillId="32" borderId="14" xfId="0" applyFont="1" applyFill="1" applyBorder="1" applyAlignment="1">
      <alignment horizontal="center"/>
    </xf>
    <xf numFmtId="4" fontId="0" fillId="32" borderId="18" xfId="0" applyNumberFormat="1" applyFill="1" applyBorder="1" applyAlignment="1">
      <alignment horizontal="center"/>
    </xf>
    <xf numFmtId="4" fontId="7" fillId="33" borderId="18" xfId="0" applyNumberFormat="1" applyFon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4" fontId="7" fillId="32" borderId="18" xfId="0" applyNumberFormat="1" applyFont="1" applyFill="1" applyBorder="1" applyAlignment="1">
      <alignment horizontal="center"/>
    </xf>
    <xf numFmtId="0" fontId="6" fillId="32" borderId="17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Font="1" applyBorder="1" applyAlignment="1">
      <alignment horizontal="center"/>
    </xf>
    <xf numFmtId="4" fontId="6" fillId="32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2" fillId="0" borderId="10" xfId="35" applyNumberFormat="1" applyFont="1" applyBorder="1" applyAlignment="1">
      <alignment horizontal="center" vertical="center" wrapText="1"/>
      <protection/>
    </xf>
    <xf numFmtId="4" fontId="2" fillId="32" borderId="10" xfId="35" applyNumberFormat="1" applyFont="1" applyFill="1" applyBorder="1" applyAlignment="1">
      <alignment horizontal="center" vertical="center" wrapText="1"/>
      <protection/>
    </xf>
    <xf numFmtId="4" fontId="0" fillId="32" borderId="10" xfId="0" applyNumberForma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5" fillId="32" borderId="10" xfId="0" applyNumberFormat="1" applyFont="1" applyFill="1" applyBorder="1" applyAlignment="1">
      <alignment/>
    </xf>
    <xf numFmtId="4" fontId="5" fillId="32" borderId="19" xfId="0" applyNumberFormat="1" applyFont="1" applyFill="1" applyBorder="1" applyAlignment="1">
      <alignment/>
    </xf>
    <xf numFmtId="4" fontId="12" fillId="33" borderId="14" xfId="0" applyNumberFormat="1" applyFont="1" applyFill="1" applyBorder="1" applyAlignment="1">
      <alignment/>
    </xf>
    <xf numFmtId="4" fontId="6" fillId="32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4" fontId="9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7" fillId="0" borderId="10" xfId="35" applyFont="1" applyBorder="1" applyAlignment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33" borderId="0" xfId="0" applyFont="1" applyFill="1" applyBorder="1" applyAlignment="1">
      <alignment horizontal="center"/>
    </xf>
    <xf numFmtId="4" fontId="0" fillId="33" borderId="0" xfId="0" applyNumberFormat="1" applyFill="1" applyBorder="1" applyAlignment="1">
      <alignment horizontal="center"/>
    </xf>
    <xf numFmtId="4" fontId="6" fillId="0" borderId="0" xfId="0" applyNumberFormat="1" applyFont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7"/>
  <sheetViews>
    <sheetView tabSelected="1" zoomScalePageLayoutView="0" workbookViewId="0" topLeftCell="B18">
      <selection activeCell="G22" sqref="G22"/>
    </sheetView>
  </sheetViews>
  <sheetFormatPr defaultColWidth="0" defaultRowHeight="12.75"/>
  <cols>
    <col min="1" max="1" width="6.28125" style="56" customWidth="1"/>
    <col min="2" max="2" width="9.140625" style="0" customWidth="1"/>
    <col min="3" max="3" width="40.00390625" style="0" customWidth="1"/>
    <col min="4" max="4" width="11.7109375" style="0" customWidth="1"/>
    <col min="5" max="5" width="12.00390625" style="109" customWidth="1"/>
    <col min="6" max="7" width="15.00390625" style="0" customWidth="1"/>
    <col min="8" max="8" width="15.140625" style="0" customWidth="1"/>
    <col min="9" max="9" width="14.140625" style="0" customWidth="1"/>
    <col min="10" max="10" width="16.28125" style="0" customWidth="1"/>
    <col min="11" max="11" width="13.00390625" style="0" customWidth="1"/>
    <col min="12" max="23" width="9.140625" style="0" customWidth="1"/>
    <col min="24" max="16384" width="0" style="0" hidden="1" customWidth="1"/>
  </cols>
  <sheetData>
    <row r="1" spans="1:4" ht="12.75">
      <c r="A1" s="55"/>
      <c r="B1" s="5" t="s">
        <v>61</v>
      </c>
      <c r="C1" s="5"/>
      <c r="D1" s="5"/>
    </row>
    <row r="2" spans="1:4" ht="12.75">
      <c r="A2" s="55"/>
      <c r="B2" s="5" t="s">
        <v>118</v>
      </c>
      <c r="C2" s="5"/>
      <c r="D2" s="5"/>
    </row>
    <row r="3" spans="1:4" ht="12.75">
      <c r="A3" s="55"/>
      <c r="B3" s="5"/>
      <c r="C3" s="5"/>
      <c r="D3" s="5"/>
    </row>
    <row r="7" ht="12.75">
      <c r="B7" t="s">
        <v>189</v>
      </c>
    </row>
    <row r="8" ht="12.75">
      <c r="B8" t="s">
        <v>150</v>
      </c>
    </row>
    <row r="11" spans="5:7" ht="12.75">
      <c r="E11" s="110" t="s">
        <v>172</v>
      </c>
      <c r="F11" s="5"/>
      <c r="G11" s="5"/>
    </row>
    <row r="12" spans="5:7" ht="12.75">
      <c r="E12" s="110"/>
      <c r="F12" s="5"/>
      <c r="G12" s="5"/>
    </row>
    <row r="14" ht="12.75">
      <c r="F14" s="5" t="s">
        <v>151</v>
      </c>
    </row>
    <row r="16" ht="12.75">
      <c r="B16" t="s">
        <v>190</v>
      </c>
    </row>
    <row r="18" ht="12.75">
      <c r="F18" s="5" t="s">
        <v>152</v>
      </c>
    </row>
    <row r="20" ht="12.75">
      <c r="B20" t="s">
        <v>153</v>
      </c>
    </row>
    <row r="22" spans="1:11" ht="57.75" customHeight="1">
      <c r="A22" s="1" t="s">
        <v>12</v>
      </c>
      <c r="B22" s="2" t="s">
        <v>0</v>
      </c>
      <c r="C22" s="3" t="s">
        <v>1</v>
      </c>
      <c r="D22" s="3" t="s">
        <v>193</v>
      </c>
      <c r="E22" s="111" t="s">
        <v>2</v>
      </c>
      <c r="F22" s="4" t="s">
        <v>3</v>
      </c>
      <c r="G22" s="4" t="s">
        <v>243</v>
      </c>
      <c r="H22" s="2" t="s">
        <v>4</v>
      </c>
      <c r="I22" s="2" t="s">
        <v>5</v>
      </c>
      <c r="J22" s="1" t="s">
        <v>13</v>
      </c>
      <c r="K22" s="1" t="s">
        <v>6</v>
      </c>
    </row>
    <row r="23" spans="1:23" s="45" customFormat="1" ht="14.25" customHeight="1">
      <c r="A23" s="62">
        <v>1</v>
      </c>
      <c r="B23" s="66">
        <v>3213</v>
      </c>
      <c r="C23" s="67" t="s">
        <v>66</v>
      </c>
      <c r="D23" s="67"/>
      <c r="E23" s="112"/>
      <c r="F23" s="44"/>
      <c r="G23" s="44"/>
      <c r="H23" s="43"/>
      <c r="I23" s="43"/>
      <c r="J23" s="42"/>
      <c r="K23" s="42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11" ht="14.25" customHeight="1">
      <c r="A24" s="1" t="s">
        <v>82</v>
      </c>
      <c r="B24" s="48">
        <v>32131</v>
      </c>
      <c r="C24" s="3" t="s">
        <v>67</v>
      </c>
      <c r="D24" s="127" t="s">
        <v>228</v>
      </c>
      <c r="E24" s="111"/>
      <c r="F24" s="47">
        <v>8800</v>
      </c>
      <c r="G24" s="47">
        <v>11000</v>
      </c>
      <c r="H24" s="48" t="s">
        <v>191</v>
      </c>
      <c r="I24" s="48" t="s">
        <v>69</v>
      </c>
      <c r="J24" s="51" t="s">
        <v>70</v>
      </c>
      <c r="K24" s="1"/>
    </row>
    <row r="25" spans="1:11" ht="12.75">
      <c r="A25" s="63">
        <v>2</v>
      </c>
      <c r="B25" s="63">
        <v>3221</v>
      </c>
      <c r="C25" s="68" t="s">
        <v>71</v>
      </c>
      <c r="D25" s="68"/>
      <c r="E25" s="7"/>
      <c r="F25" s="7">
        <f>SUM(F27:F35)</f>
        <v>186782</v>
      </c>
      <c r="G25" s="108">
        <f>SUM(G27:G35)</f>
        <v>233477.5</v>
      </c>
      <c r="H25" s="52"/>
      <c r="I25" s="52"/>
      <c r="J25" s="52"/>
      <c r="K25" s="6"/>
    </row>
    <row r="26" spans="1:11" ht="12.75">
      <c r="A26" s="15" t="s">
        <v>75</v>
      </c>
      <c r="B26" s="15">
        <v>32211</v>
      </c>
      <c r="C26" s="8" t="s">
        <v>14</v>
      </c>
      <c r="D26" s="8"/>
      <c r="E26" s="9"/>
      <c r="F26" s="8"/>
      <c r="G26" s="8"/>
      <c r="H26" s="53"/>
      <c r="I26" s="53"/>
      <c r="J26" s="53"/>
      <c r="K26" s="8"/>
    </row>
    <row r="27" spans="1:11" ht="12.75" customHeight="1">
      <c r="A27" s="15"/>
      <c r="B27" s="15"/>
      <c r="C27" s="8" t="s">
        <v>15</v>
      </c>
      <c r="D27" s="8" t="s">
        <v>215</v>
      </c>
      <c r="E27" s="9"/>
      <c r="F27" s="9">
        <v>12820.4</v>
      </c>
      <c r="G27" s="9">
        <v>16025.5</v>
      </c>
      <c r="H27" s="48" t="s">
        <v>191</v>
      </c>
      <c r="I27" s="48" t="s">
        <v>69</v>
      </c>
      <c r="J27" s="51" t="s">
        <v>70</v>
      </c>
      <c r="K27" s="8"/>
    </row>
    <row r="28" spans="1:11" ht="12.75">
      <c r="A28" s="15"/>
      <c r="B28" s="15"/>
      <c r="C28" s="8" t="s">
        <v>16</v>
      </c>
      <c r="D28" s="8"/>
      <c r="E28" s="9"/>
      <c r="F28" s="9"/>
      <c r="G28" s="9"/>
      <c r="H28" s="53"/>
      <c r="I28" s="53"/>
      <c r="J28" s="53"/>
      <c r="K28" s="8"/>
    </row>
    <row r="29" spans="1:11" ht="12.75" customHeight="1">
      <c r="A29" s="15" t="s">
        <v>76</v>
      </c>
      <c r="B29" s="15">
        <v>32212</v>
      </c>
      <c r="C29" s="8" t="s">
        <v>72</v>
      </c>
      <c r="D29" s="8" t="s">
        <v>211</v>
      </c>
      <c r="E29" s="9"/>
      <c r="F29" s="9">
        <v>2400</v>
      </c>
      <c r="G29" s="9">
        <v>3000</v>
      </c>
      <c r="H29" s="48" t="s">
        <v>191</v>
      </c>
      <c r="I29" s="48" t="s">
        <v>69</v>
      </c>
      <c r="J29" s="51" t="s">
        <v>70</v>
      </c>
      <c r="K29" s="8"/>
    </row>
    <row r="30" spans="1:11" s="46" customFormat="1" ht="13.5" customHeight="1">
      <c r="A30" s="40" t="s">
        <v>77</v>
      </c>
      <c r="B30" s="50">
        <v>32214</v>
      </c>
      <c r="C30" s="92" t="s">
        <v>73</v>
      </c>
      <c r="D30" s="126" t="s">
        <v>214</v>
      </c>
      <c r="E30" s="9"/>
      <c r="F30" s="20">
        <v>159561.6</v>
      </c>
      <c r="G30" s="9">
        <v>199452</v>
      </c>
      <c r="H30" s="48" t="s">
        <v>191</v>
      </c>
      <c r="I30" s="48" t="s">
        <v>69</v>
      </c>
      <c r="J30" s="51" t="s">
        <v>70</v>
      </c>
      <c r="K30" s="13"/>
    </row>
    <row r="31" spans="1:11" ht="15" customHeight="1">
      <c r="A31" s="15" t="s">
        <v>83</v>
      </c>
      <c r="B31" s="8"/>
      <c r="C31" s="11" t="s">
        <v>17</v>
      </c>
      <c r="D31" s="11"/>
      <c r="E31" s="9"/>
      <c r="F31" s="9"/>
      <c r="G31" s="9"/>
      <c r="H31" s="53"/>
      <c r="I31" s="53"/>
      <c r="J31" s="53"/>
      <c r="K31" s="8"/>
    </row>
    <row r="32" spans="1:11" ht="12.75">
      <c r="A32" s="15" t="s">
        <v>84</v>
      </c>
      <c r="B32" s="8"/>
      <c r="C32" s="11" t="s">
        <v>18</v>
      </c>
      <c r="D32" s="11"/>
      <c r="E32" s="9"/>
      <c r="F32" s="9"/>
      <c r="G32" s="9"/>
      <c r="H32" s="53"/>
      <c r="I32" s="53"/>
      <c r="J32" s="53"/>
      <c r="K32" s="8"/>
    </row>
    <row r="33" spans="1:11" ht="12.75">
      <c r="A33" s="15" t="s">
        <v>85</v>
      </c>
      <c r="B33" s="8"/>
      <c r="C33" s="11" t="s">
        <v>19</v>
      </c>
      <c r="D33" s="11"/>
      <c r="E33" s="9"/>
      <c r="F33" s="9"/>
      <c r="G33" s="9"/>
      <c r="H33" s="53"/>
      <c r="I33" s="53"/>
      <c r="J33" s="53"/>
      <c r="K33" s="8"/>
    </row>
    <row r="34" spans="1:11" ht="12.75">
      <c r="A34" s="15" t="s">
        <v>86</v>
      </c>
      <c r="B34" s="8"/>
      <c r="C34" s="11" t="s">
        <v>20</v>
      </c>
      <c r="D34" s="11"/>
      <c r="E34" s="9"/>
      <c r="F34" s="9"/>
      <c r="G34" s="9"/>
      <c r="H34" s="53"/>
      <c r="I34" s="53"/>
      <c r="J34" s="53"/>
      <c r="K34" s="8"/>
    </row>
    <row r="35" spans="1:11" s="46" customFormat="1" ht="12.75">
      <c r="A35" s="40" t="s">
        <v>78</v>
      </c>
      <c r="B35" s="50">
        <v>32216</v>
      </c>
      <c r="C35" s="92" t="s">
        <v>74</v>
      </c>
      <c r="D35" s="126" t="s">
        <v>216</v>
      </c>
      <c r="E35" s="9"/>
      <c r="F35" s="20">
        <v>12000</v>
      </c>
      <c r="G35" s="9">
        <v>15000</v>
      </c>
      <c r="H35" s="48" t="s">
        <v>191</v>
      </c>
      <c r="I35" s="54" t="s">
        <v>69</v>
      </c>
      <c r="J35" s="54" t="s">
        <v>70</v>
      </c>
      <c r="K35" s="13"/>
    </row>
    <row r="36" spans="1:11" ht="12.75">
      <c r="A36" s="57" t="s">
        <v>87</v>
      </c>
      <c r="B36" s="8"/>
      <c r="C36" s="11" t="s">
        <v>21</v>
      </c>
      <c r="D36" s="11"/>
      <c r="E36" s="9"/>
      <c r="F36" s="12"/>
      <c r="G36" s="12"/>
      <c r="H36" s="9"/>
      <c r="I36" s="8"/>
      <c r="J36" s="8"/>
      <c r="K36" s="8"/>
    </row>
    <row r="37" spans="1:11" ht="12.75">
      <c r="A37" s="15"/>
      <c r="B37" s="8"/>
      <c r="C37" s="11" t="s">
        <v>22</v>
      </c>
      <c r="D37" s="11"/>
      <c r="E37" s="9"/>
      <c r="F37" s="8"/>
      <c r="G37" s="8"/>
      <c r="H37" s="8"/>
      <c r="I37" s="8"/>
      <c r="J37" s="8"/>
      <c r="K37" s="8"/>
    </row>
    <row r="38" spans="1:23" s="45" customFormat="1" ht="12.75">
      <c r="A38" s="39">
        <v>3</v>
      </c>
      <c r="B38" s="63">
        <v>3222</v>
      </c>
      <c r="C38" s="69" t="s">
        <v>89</v>
      </c>
      <c r="D38" s="69"/>
      <c r="E38" s="7"/>
      <c r="F38" s="6"/>
      <c r="G38" s="108">
        <f>SUM(G40:G60)</f>
        <v>1298000</v>
      </c>
      <c r="H38" s="6"/>
      <c r="I38" s="6"/>
      <c r="J38" s="6"/>
      <c r="K38" s="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s="46" customFormat="1" ht="13.5" customHeight="1">
      <c r="A39" s="50" t="s">
        <v>80</v>
      </c>
      <c r="B39" s="50">
        <v>32224</v>
      </c>
      <c r="C39" s="18" t="s">
        <v>90</v>
      </c>
      <c r="D39" s="18"/>
      <c r="E39" s="20"/>
      <c r="F39" s="20">
        <f>SUM(F40:F58)</f>
        <v>1026400.0000000003</v>
      </c>
      <c r="G39" s="20">
        <f>SUM(G40:G58)</f>
        <v>1283000</v>
      </c>
      <c r="H39" s="13"/>
      <c r="I39" s="13"/>
      <c r="J39" s="13"/>
      <c r="K39" s="13"/>
      <c r="L39"/>
      <c r="M39"/>
      <c r="N39"/>
      <c r="O39"/>
      <c r="P39"/>
      <c r="Q39"/>
      <c r="R39"/>
      <c r="S39"/>
      <c r="T39"/>
      <c r="U39"/>
      <c r="V39"/>
      <c r="W39"/>
    </row>
    <row r="40" spans="1:11" ht="12.75">
      <c r="A40" s="15"/>
      <c r="B40" s="64"/>
      <c r="C40" s="13" t="s">
        <v>23</v>
      </c>
      <c r="D40" s="13" t="s">
        <v>195</v>
      </c>
      <c r="E40" s="41"/>
      <c r="F40" s="9">
        <v>88425.488</v>
      </c>
      <c r="G40" s="9">
        <v>110531.86</v>
      </c>
      <c r="H40" s="48" t="s">
        <v>191</v>
      </c>
      <c r="I40" s="54" t="s">
        <v>69</v>
      </c>
      <c r="J40" s="54" t="s">
        <v>70</v>
      </c>
      <c r="K40" s="41"/>
    </row>
    <row r="41" spans="1:11" ht="12.75">
      <c r="A41" s="15"/>
      <c r="B41" s="8"/>
      <c r="C41" s="8" t="s">
        <v>24</v>
      </c>
      <c r="D41" s="8" t="s">
        <v>197</v>
      </c>
      <c r="E41" s="41"/>
      <c r="F41" s="9">
        <v>82474.888</v>
      </c>
      <c r="G41" s="9">
        <v>103093.61</v>
      </c>
      <c r="H41" s="48" t="s">
        <v>191</v>
      </c>
      <c r="I41" s="54" t="s">
        <v>69</v>
      </c>
      <c r="J41" s="54" t="s">
        <v>70</v>
      </c>
      <c r="K41" s="15"/>
    </row>
    <row r="42" spans="1:11" ht="12.75">
      <c r="A42" s="15"/>
      <c r="B42" s="8"/>
      <c r="C42" s="8" t="s">
        <v>25</v>
      </c>
      <c r="D42" s="8" t="s">
        <v>196</v>
      </c>
      <c r="E42" s="41"/>
      <c r="F42" s="9">
        <v>5761.392</v>
      </c>
      <c r="G42" s="9">
        <v>7201.74</v>
      </c>
      <c r="H42" s="48" t="s">
        <v>191</v>
      </c>
      <c r="I42" s="54" t="s">
        <v>69</v>
      </c>
      <c r="J42" s="54" t="s">
        <v>70</v>
      </c>
      <c r="K42" s="15"/>
    </row>
    <row r="43" spans="1:11" ht="12.75">
      <c r="A43" s="15"/>
      <c r="B43" s="8"/>
      <c r="C43" s="8" t="s">
        <v>26</v>
      </c>
      <c r="D43" s="8" t="s">
        <v>198</v>
      </c>
      <c r="E43" s="41"/>
      <c r="F43" s="9">
        <v>64346.888</v>
      </c>
      <c r="G43" s="9">
        <v>80433.61</v>
      </c>
      <c r="H43" s="48" t="s">
        <v>191</v>
      </c>
      <c r="I43" s="54" t="s">
        <v>69</v>
      </c>
      <c r="J43" s="54" t="s">
        <v>70</v>
      </c>
      <c r="K43" s="15"/>
    </row>
    <row r="44" spans="1:11" ht="12.75">
      <c r="A44" s="15"/>
      <c r="B44" s="8"/>
      <c r="C44" s="8" t="s">
        <v>62</v>
      </c>
      <c r="D44" s="8"/>
      <c r="E44" s="41"/>
      <c r="F44" s="9">
        <v>101814.392</v>
      </c>
      <c r="G44" s="9">
        <v>127267.99</v>
      </c>
      <c r="H44" s="48" t="s">
        <v>191</v>
      </c>
      <c r="I44" s="54" t="s">
        <v>69</v>
      </c>
      <c r="J44" s="54" t="s">
        <v>70</v>
      </c>
      <c r="K44" s="15"/>
    </row>
    <row r="45" spans="1:11" ht="12.75">
      <c r="A45" s="15"/>
      <c r="B45" s="8"/>
      <c r="C45" s="8" t="s">
        <v>63</v>
      </c>
      <c r="D45" s="8" t="s">
        <v>207</v>
      </c>
      <c r="E45" s="41"/>
      <c r="F45" s="9">
        <v>34789.888</v>
      </c>
      <c r="G45" s="9">
        <v>43487.36</v>
      </c>
      <c r="H45" s="48" t="s">
        <v>191</v>
      </c>
      <c r="I45" s="54" t="s">
        <v>69</v>
      </c>
      <c r="J45" s="54" t="s">
        <v>70</v>
      </c>
      <c r="K45" s="15"/>
    </row>
    <row r="46" spans="1:11" ht="12.75">
      <c r="A46" s="15"/>
      <c r="B46" s="8"/>
      <c r="C46" s="8" t="s">
        <v>64</v>
      </c>
      <c r="D46" s="8" t="s">
        <v>206</v>
      </c>
      <c r="E46" s="41"/>
      <c r="F46" s="9">
        <v>85614.888</v>
      </c>
      <c r="G46" s="9">
        <v>107018.61</v>
      </c>
      <c r="H46" s="48" t="s">
        <v>191</v>
      </c>
      <c r="I46" s="54" t="s">
        <v>69</v>
      </c>
      <c r="J46" s="54" t="s">
        <v>70</v>
      </c>
      <c r="K46" s="15"/>
    </row>
    <row r="47" spans="1:11" ht="12.75">
      <c r="A47" s="15"/>
      <c r="B47" s="8"/>
      <c r="C47" s="8" t="s">
        <v>65</v>
      </c>
      <c r="D47" s="8" t="s">
        <v>203</v>
      </c>
      <c r="E47" s="41"/>
      <c r="F47" s="9">
        <v>46502.288</v>
      </c>
      <c r="G47" s="9">
        <v>58127.86</v>
      </c>
      <c r="H47" s="48" t="s">
        <v>191</v>
      </c>
      <c r="I47" s="54" t="s">
        <v>69</v>
      </c>
      <c r="J47" s="54" t="s">
        <v>70</v>
      </c>
      <c r="K47" s="15"/>
    </row>
    <row r="48" spans="1:11" ht="12.75">
      <c r="A48" s="65"/>
      <c r="B48" s="8"/>
      <c r="C48" s="8" t="s">
        <v>27</v>
      </c>
      <c r="D48" s="8" t="s">
        <v>204</v>
      </c>
      <c r="E48" s="41"/>
      <c r="F48" s="9">
        <v>14114.888</v>
      </c>
      <c r="G48" s="9">
        <v>17643.61</v>
      </c>
      <c r="H48" s="48" t="s">
        <v>191</v>
      </c>
      <c r="I48" s="54" t="s">
        <v>69</v>
      </c>
      <c r="J48" s="54" t="s">
        <v>70</v>
      </c>
      <c r="K48" s="15"/>
    </row>
    <row r="49" spans="1:11" ht="12.75">
      <c r="A49" s="15"/>
      <c r="B49" s="8"/>
      <c r="C49" s="8" t="s">
        <v>28</v>
      </c>
      <c r="D49" s="8" t="s">
        <v>202</v>
      </c>
      <c r="E49" s="41"/>
      <c r="F49" s="9">
        <v>11129.888</v>
      </c>
      <c r="G49" s="9">
        <v>13912.36</v>
      </c>
      <c r="H49" s="48" t="s">
        <v>191</v>
      </c>
      <c r="I49" s="54" t="s">
        <v>69</v>
      </c>
      <c r="J49" s="54" t="s">
        <v>70</v>
      </c>
      <c r="K49" s="15"/>
    </row>
    <row r="50" spans="1:11" ht="12.75">
      <c r="A50" s="15"/>
      <c r="B50" s="8"/>
      <c r="C50" s="8" t="s">
        <v>29</v>
      </c>
      <c r="D50" s="8" t="s">
        <v>199</v>
      </c>
      <c r="E50" s="41"/>
      <c r="F50" s="9">
        <v>28409.888</v>
      </c>
      <c r="G50" s="9">
        <v>35512.36</v>
      </c>
      <c r="H50" s="48" t="s">
        <v>191</v>
      </c>
      <c r="I50" s="54" t="s">
        <v>69</v>
      </c>
      <c r="J50" s="54" t="s">
        <v>70</v>
      </c>
      <c r="K50" s="15"/>
    </row>
    <row r="51" spans="1:11" ht="12.75">
      <c r="A51" s="15"/>
      <c r="B51" s="8"/>
      <c r="C51" s="8" t="s">
        <v>30</v>
      </c>
      <c r="D51" s="8" t="s">
        <v>200</v>
      </c>
      <c r="E51" s="41"/>
      <c r="F51" s="9">
        <v>47869.888</v>
      </c>
      <c r="G51" s="9">
        <v>59837.36</v>
      </c>
      <c r="H51" s="48" t="s">
        <v>191</v>
      </c>
      <c r="I51" s="54" t="s">
        <v>69</v>
      </c>
      <c r="J51" s="54" t="s">
        <v>70</v>
      </c>
      <c r="K51" s="15"/>
    </row>
    <row r="52" spans="1:11" ht="12.75">
      <c r="A52" s="15"/>
      <c r="B52" s="8"/>
      <c r="C52" s="8" t="s">
        <v>31</v>
      </c>
      <c r="D52" s="8" t="s">
        <v>201</v>
      </c>
      <c r="E52" s="41"/>
      <c r="F52" s="9">
        <v>35609.888</v>
      </c>
      <c r="G52" s="9">
        <v>44512.36</v>
      </c>
      <c r="H52" s="48" t="s">
        <v>191</v>
      </c>
      <c r="I52" s="54" t="s">
        <v>69</v>
      </c>
      <c r="J52" s="54" t="s">
        <v>70</v>
      </c>
      <c r="K52" s="15"/>
    </row>
    <row r="53" spans="1:11" ht="12.75">
      <c r="A53" s="15"/>
      <c r="B53" s="8"/>
      <c r="C53" s="8" t="s">
        <v>32</v>
      </c>
      <c r="D53" s="8"/>
      <c r="E53" s="41"/>
      <c r="F53" s="9">
        <v>15229.007999999998</v>
      </c>
      <c r="G53" s="9">
        <v>19036.26</v>
      </c>
      <c r="H53" s="48" t="s">
        <v>191</v>
      </c>
      <c r="I53" s="54" t="s">
        <v>69</v>
      </c>
      <c r="J53" s="54" t="s">
        <v>70</v>
      </c>
      <c r="K53" s="15"/>
    </row>
    <row r="54" spans="1:11" ht="12.75">
      <c r="A54" s="15"/>
      <c r="B54" s="8"/>
      <c r="C54" s="8" t="s">
        <v>33</v>
      </c>
      <c r="D54" s="8" t="s">
        <v>205</v>
      </c>
      <c r="E54" s="41"/>
      <c r="F54" s="9">
        <v>12504.888</v>
      </c>
      <c r="G54" s="9">
        <v>15631.11</v>
      </c>
      <c r="H54" s="48" t="s">
        <v>191</v>
      </c>
      <c r="I54" s="54" t="s">
        <v>69</v>
      </c>
      <c r="J54" s="54" t="s">
        <v>70</v>
      </c>
      <c r="K54" s="15"/>
    </row>
    <row r="55" spans="1:11" ht="12.75">
      <c r="A55" s="15"/>
      <c r="B55" s="8"/>
      <c r="C55" s="8" t="s">
        <v>79</v>
      </c>
      <c r="D55" s="8" t="s">
        <v>205</v>
      </c>
      <c r="E55" s="41"/>
      <c r="F55" s="9">
        <v>49371.888</v>
      </c>
      <c r="G55" s="9">
        <v>61714.86</v>
      </c>
      <c r="H55" s="48" t="s">
        <v>191</v>
      </c>
      <c r="I55" s="54" t="s">
        <v>69</v>
      </c>
      <c r="J55" s="54" t="s">
        <v>70</v>
      </c>
      <c r="K55" s="15"/>
    </row>
    <row r="56" spans="1:11" ht="12.75">
      <c r="A56" s="15"/>
      <c r="B56" s="8"/>
      <c r="C56" s="17" t="s">
        <v>161</v>
      </c>
      <c r="D56" s="125" t="s">
        <v>208</v>
      </c>
      <c r="E56" s="41"/>
      <c r="F56" s="9">
        <v>113809.88799999999</v>
      </c>
      <c r="G56" s="9">
        <v>142262.36</v>
      </c>
      <c r="H56" s="48" t="s">
        <v>191</v>
      </c>
      <c r="I56" s="54" t="s">
        <v>69</v>
      </c>
      <c r="J56" s="54" t="s">
        <v>70</v>
      </c>
      <c r="K56" s="15"/>
    </row>
    <row r="57" spans="1:11" ht="12.75">
      <c r="A57" s="15"/>
      <c r="B57" s="8"/>
      <c r="C57" s="17" t="s">
        <v>162</v>
      </c>
      <c r="D57" s="125" t="s">
        <v>209</v>
      </c>
      <c r="E57" s="41"/>
      <c r="F57" s="9">
        <v>83809.888</v>
      </c>
      <c r="G57" s="9">
        <v>104762.36</v>
      </c>
      <c r="H57" s="48" t="s">
        <v>191</v>
      </c>
      <c r="I57" s="54" t="s">
        <v>69</v>
      </c>
      <c r="J57" s="54" t="s">
        <v>70</v>
      </c>
      <c r="K57" s="15"/>
    </row>
    <row r="58" spans="1:23" ht="12.75">
      <c r="A58" s="15"/>
      <c r="B58" s="8"/>
      <c r="C58" s="8" t="s">
        <v>160</v>
      </c>
      <c r="D58" s="8" t="s">
        <v>210</v>
      </c>
      <c r="E58" s="41"/>
      <c r="F58" s="9">
        <v>104809.888</v>
      </c>
      <c r="G58" s="9">
        <v>131012.36</v>
      </c>
      <c r="H58" s="48" t="s">
        <v>191</v>
      </c>
      <c r="I58" s="54" t="s">
        <v>69</v>
      </c>
      <c r="J58" s="54" t="s">
        <v>70</v>
      </c>
      <c r="K58" s="15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</row>
    <row r="59" spans="1:23" s="46" customFormat="1" ht="12.75">
      <c r="A59" s="40" t="s">
        <v>81</v>
      </c>
      <c r="B59" s="50">
        <v>32229</v>
      </c>
      <c r="C59" s="18" t="s">
        <v>40</v>
      </c>
      <c r="D59" s="18"/>
      <c r="E59" s="41"/>
      <c r="F59" s="9"/>
      <c r="G59" s="20"/>
      <c r="H59" s="13"/>
      <c r="I59" s="13"/>
      <c r="J59" s="13"/>
      <c r="K59" s="13"/>
      <c r="L59"/>
      <c r="M59"/>
      <c r="N59"/>
      <c r="O59"/>
      <c r="P59"/>
      <c r="Q59"/>
      <c r="R59"/>
      <c r="S59"/>
      <c r="T59"/>
      <c r="U59"/>
      <c r="V59"/>
      <c r="W59"/>
    </row>
    <row r="60" spans="1:11" ht="12.75">
      <c r="A60" s="57" t="s">
        <v>88</v>
      </c>
      <c r="B60" s="8"/>
      <c r="C60" s="11" t="s">
        <v>35</v>
      </c>
      <c r="D60" s="11" t="s">
        <v>217</v>
      </c>
      <c r="E60" s="41"/>
      <c r="F60" s="9">
        <v>12000</v>
      </c>
      <c r="G60" s="9">
        <v>15000</v>
      </c>
      <c r="H60" s="48" t="s">
        <v>191</v>
      </c>
      <c r="I60" s="54" t="s">
        <v>69</v>
      </c>
      <c r="J60" s="54" t="s">
        <v>70</v>
      </c>
      <c r="K60" s="8"/>
    </row>
    <row r="61" spans="1:23" s="45" customFormat="1" ht="12.75">
      <c r="A61" s="63">
        <v>4</v>
      </c>
      <c r="B61" s="63">
        <v>3223</v>
      </c>
      <c r="C61" s="69" t="s">
        <v>91</v>
      </c>
      <c r="D61" s="69"/>
      <c r="E61" s="113"/>
      <c r="F61" s="7"/>
      <c r="G61" s="108">
        <f>SUM(G62:G66)</f>
        <v>1638000</v>
      </c>
      <c r="H61" s="70"/>
      <c r="I61" s="70"/>
      <c r="J61" s="70"/>
      <c r="K61" s="6"/>
      <c r="L61"/>
      <c r="M61"/>
      <c r="N61"/>
      <c r="O61"/>
      <c r="P61"/>
      <c r="Q61"/>
      <c r="R61"/>
      <c r="S61"/>
      <c r="T61"/>
      <c r="U61"/>
      <c r="V61"/>
      <c r="W61"/>
    </row>
    <row r="62" spans="1:11" ht="12.75">
      <c r="A62" s="57" t="s">
        <v>95</v>
      </c>
      <c r="B62" s="15">
        <v>32231</v>
      </c>
      <c r="C62" s="94" t="s">
        <v>171</v>
      </c>
      <c r="D62" s="123" t="s">
        <v>194</v>
      </c>
      <c r="E62" s="114"/>
      <c r="F62" s="16">
        <v>199000</v>
      </c>
      <c r="G62" s="9">
        <v>224870</v>
      </c>
      <c r="H62" s="48" t="s">
        <v>191</v>
      </c>
      <c r="I62" s="54" t="s">
        <v>69</v>
      </c>
      <c r="J62" s="54" t="s">
        <v>70</v>
      </c>
      <c r="K62" s="15"/>
    </row>
    <row r="63" spans="1:11" ht="12.75">
      <c r="A63" s="57"/>
      <c r="B63" s="15">
        <v>32231</v>
      </c>
      <c r="C63" s="123" t="s">
        <v>192</v>
      </c>
      <c r="D63" s="123"/>
      <c r="E63" s="114"/>
      <c r="F63" s="16"/>
      <c r="G63" s="9">
        <v>250000</v>
      </c>
      <c r="H63" s="122" t="s">
        <v>119</v>
      </c>
      <c r="I63" s="54"/>
      <c r="J63" s="54"/>
      <c r="K63" s="15"/>
    </row>
    <row r="64" spans="1:11" ht="12.75">
      <c r="A64" s="57" t="s">
        <v>96</v>
      </c>
      <c r="B64" s="15">
        <v>32232</v>
      </c>
      <c r="C64" s="11" t="s">
        <v>92</v>
      </c>
      <c r="D64" s="11"/>
      <c r="E64" s="41"/>
      <c r="F64" s="9">
        <v>892800</v>
      </c>
      <c r="G64" s="9">
        <v>1111130</v>
      </c>
      <c r="H64" s="71"/>
      <c r="I64" s="54" t="s">
        <v>7</v>
      </c>
      <c r="J64" s="54"/>
      <c r="K64" s="8"/>
    </row>
    <row r="65" spans="1:11" ht="12.75">
      <c r="A65" s="57" t="s">
        <v>97</v>
      </c>
      <c r="B65" s="15">
        <v>32233</v>
      </c>
      <c r="C65" s="11" t="s">
        <v>93</v>
      </c>
      <c r="D65" s="11" t="s">
        <v>213</v>
      </c>
      <c r="E65" s="41"/>
      <c r="F65" s="9">
        <v>29600</v>
      </c>
      <c r="G65" s="9">
        <v>37000</v>
      </c>
      <c r="H65" s="54"/>
      <c r="I65" s="54" t="s">
        <v>7</v>
      </c>
      <c r="J65" s="54"/>
      <c r="K65" s="15"/>
    </row>
    <row r="66" spans="1:11" ht="12.75">
      <c r="A66" s="57" t="s">
        <v>98</v>
      </c>
      <c r="B66" s="15">
        <v>32234</v>
      </c>
      <c r="C66" s="11" t="s">
        <v>94</v>
      </c>
      <c r="D66" s="11" t="s">
        <v>212</v>
      </c>
      <c r="E66" s="41"/>
      <c r="F66" s="9">
        <v>12000</v>
      </c>
      <c r="G66" s="9">
        <v>15000</v>
      </c>
      <c r="H66" s="54"/>
      <c r="I66" s="54" t="s">
        <v>7</v>
      </c>
      <c r="J66" s="54"/>
      <c r="K66" s="8"/>
    </row>
    <row r="67" spans="1:11" ht="12.75">
      <c r="A67" s="63">
        <v>5</v>
      </c>
      <c r="B67" s="63">
        <v>3224</v>
      </c>
      <c r="C67" s="72" t="s">
        <v>36</v>
      </c>
      <c r="D67" s="72"/>
      <c r="E67" s="113"/>
      <c r="F67" s="6"/>
      <c r="G67" s="108">
        <f>SUM(G68:G71)</f>
        <v>58993</v>
      </c>
      <c r="H67" s="6"/>
      <c r="I67" s="6"/>
      <c r="J67" s="6"/>
      <c r="K67" s="6"/>
    </row>
    <row r="68" spans="1:11" ht="12.75">
      <c r="A68" s="57" t="s">
        <v>99</v>
      </c>
      <c r="B68" s="15">
        <v>32241</v>
      </c>
      <c r="C68" s="11" t="s">
        <v>37</v>
      </c>
      <c r="D68" s="11"/>
      <c r="E68" s="41"/>
      <c r="F68" s="16">
        <v>30394</v>
      </c>
      <c r="G68" s="16">
        <v>37993</v>
      </c>
      <c r="H68" s="48" t="s">
        <v>191</v>
      </c>
      <c r="I68" s="54" t="s">
        <v>69</v>
      </c>
      <c r="J68" s="54" t="s">
        <v>70</v>
      </c>
      <c r="K68" s="8"/>
    </row>
    <row r="69" spans="1:11" ht="12.75">
      <c r="A69" s="40" t="s">
        <v>100</v>
      </c>
      <c r="B69" s="15">
        <v>32242</v>
      </c>
      <c r="C69" s="18" t="s">
        <v>38</v>
      </c>
      <c r="D69" s="18"/>
      <c r="E69" s="41"/>
      <c r="F69" s="9">
        <v>8000</v>
      </c>
      <c r="G69" s="9">
        <v>10000</v>
      </c>
      <c r="H69" s="48" t="s">
        <v>191</v>
      </c>
      <c r="I69" s="54" t="s">
        <v>69</v>
      </c>
      <c r="J69" s="54" t="s">
        <v>70</v>
      </c>
      <c r="K69" s="8"/>
    </row>
    <row r="70" spans="1:11" ht="12.75">
      <c r="A70" s="15" t="s">
        <v>101</v>
      </c>
      <c r="B70" s="15">
        <v>32243</v>
      </c>
      <c r="C70" s="8" t="s">
        <v>39</v>
      </c>
      <c r="D70" s="8"/>
      <c r="E70" s="41"/>
      <c r="F70" s="9">
        <v>800</v>
      </c>
      <c r="G70" s="9">
        <v>1000</v>
      </c>
      <c r="H70" s="48" t="s">
        <v>191</v>
      </c>
      <c r="I70" s="54" t="s">
        <v>69</v>
      </c>
      <c r="J70" s="54" t="s">
        <v>70</v>
      </c>
      <c r="K70" s="8"/>
    </row>
    <row r="71" spans="1:11" ht="12.75">
      <c r="A71" s="15" t="s">
        <v>102</v>
      </c>
      <c r="B71" s="15">
        <v>32244</v>
      </c>
      <c r="C71" s="8" t="s">
        <v>40</v>
      </c>
      <c r="D71" s="8"/>
      <c r="E71" s="41"/>
      <c r="F71" s="9">
        <v>8000</v>
      </c>
      <c r="G71" s="9">
        <v>10000</v>
      </c>
      <c r="H71" s="48" t="s">
        <v>191</v>
      </c>
      <c r="I71" s="54" t="s">
        <v>69</v>
      </c>
      <c r="J71" s="54" t="s">
        <v>70</v>
      </c>
      <c r="K71" s="8"/>
    </row>
    <row r="72" spans="1:11" ht="12.75">
      <c r="A72" s="63">
        <v>6</v>
      </c>
      <c r="B72" s="63">
        <v>3225</v>
      </c>
      <c r="C72" s="69" t="s">
        <v>103</v>
      </c>
      <c r="D72" s="69"/>
      <c r="E72" s="113"/>
      <c r="F72" s="7">
        <v>16000</v>
      </c>
      <c r="G72" s="108">
        <v>20000</v>
      </c>
      <c r="H72" s="19"/>
      <c r="I72" s="7"/>
      <c r="J72" s="6"/>
      <c r="K72" s="6"/>
    </row>
    <row r="73" spans="1:11" ht="12.75">
      <c r="A73" s="63"/>
      <c r="B73" s="63">
        <v>3227</v>
      </c>
      <c r="C73" s="69" t="s">
        <v>163</v>
      </c>
      <c r="D73" s="69"/>
      <c r="E73" s="113"/>
      <c r="F73" s="7">
        <v>21600</v>
      </c>
      <c r="G73" s="108">
        <v>40000</v>
      </c>
      <c r="H73" s="48" t="s">
        <v>191</v>
      </c>
      <c r="I73" s="70" t="s">
        <v>69</v>
      </c>
      <c r="J73" s="70" t="s">
        <v>70</v>
      </c>
      <c r="K73" s="6"/>
    </row>
    <row r="74" spans="1:11" ht="12.75">
      <c r="A74" s="63">
        <v>7</v>
      </c>
      <c r="B74" s="63">
        <v>3231</v>
      </c>
      <c r="C74" s="69" t="s">
        <v>104</v>
      </c>
      <c r="D74" s="69"/>
      <c r="E74" s="7"/>
      <c r="F74" s="6"/>
      <c r="G74" s="108">
        <f>SUM(G75:G76)</f>
        <v>54000</v>
      </c>
      <c r="H74" s="19"/>
      <c r="I74" s="7"/>
      <c r="J74" s="6"/>
      <c r="K74" s="6"/>
    </row>
    <row r="75" spans="1:11" ht="12.75">
      <c r="A75" s="15" t="s">
        <v>105</v>
      </c>
      <c r="B75" s="15">
        <v>32311</v>
      </c>
      <c r="C75" s="8" t="s">
        <v>41</v>
      </c>
      <c r="D75" s="8" t="s">
        <v>218</v>
      </c>
      <c r="E75" s="9"/>
      <c r="F75" s="9">
        <v>38400</v>
      </c>
      <c r="G75" s="9">
        <v>48000</v>
      </c>
      <c r="H75" s="64"/>
      <c r="I75" s="64" t="s">
        <v>7</v>
      </c>
      <c r="J75" s="54"/>
      <c r="K75" s="8"/>
    </row>
    <row r="76" spans="1:11" ht="12.75">
      <c r="A76" s="15" t="s">
        <v>106</v>
      </c>
      <c r="B76" s="15">
        <v>32313</v>
      </c>
      <c r="C76" s="8" t="s">
        <v>42</v>
      </c>
      <c r="D76" s="8" t="s">
        <v>218</v>
      </c>
      <c r="E76" s="9"/>
      <c r="F76" s="9">
        <v>4800</v>
      </c>
      <c r="G76" s="9">
        <v>6000</v>
      </c>
      <c r="H76" s="64"/>
      <c r="I76" s="64" t="s">
        <v>7</v>
      </c>
      <c r="J76" s="54"/>
      <c r="K76" s="8"/>
    </row>
    <row r="77" spans="1:11" ht="12.75">
      <c r="A77" s="63">
        <v>7</v>
      </c>
      <c r="B77" s="63">
        <v>3232</v>
      </c>
      <c r="C77" s="69" t="s">
        <v>108</v>
      </c>
      <c r="D77" s="69"/>
      <c r="E77" s="7"/>
      <c r="F77" s="6"/>
      <c r="G77" s="7">
        <f>SUM(G78:G80)</f>
        <v>214000</v>
      </c>
      <c r="H77" s="19"/>
      <c r="I77" s="7"/>
      <c r="J77" s="6"/>
      <c r="K77" s="6"/>
    </row>
    <row r="78" spans="1:11" ht="12.75">
      <c r="A78" s="57" t="s">
        <v>105</v>
      </c>
      <c r="B78" s="15">
        <v>32321</v>
      </c>
      <c r="C78" s="11" t="s">
        <v>109</v>
      </c>
      <c r="D78" s="11"/>
      <c r="E78" s="9"/>
      <c r="F78" s="9">
        <v>12000</v>
      </c>
      <c r="G78" s="9">
        <v>45000</v>
      </c>
      <c r="H78" s="64"/>
      <c r="I78" s="54" t="s">
        <v>69</v>
      </c>
      <c r="J78" s="54" t="s">
        <v>70</v>
      </c>
      <c r="K78" s="8"/>
    </row>
    <row r="79" spans="1:11" ht="12.75">
      <c r="A79" s="57" t="s">
        <v>106</v>
      </c>
      <c r="B79" s="15">
        <v>32322</v>
      </c>
      <c r="C79" s="11" t="s">
        <v>110</v>
      </c>
      <c r="D79" s="11"/>
      <c r="E79" s="9"/>
      <c r="F79" s="9">
        <v>123200</v>
      </c>
      <c r="G79" s="9">
        <v>154000</v>
      </c>
      <c r="H79" s="64"/>
      <c r="I79" s="54" t="s">
        <v>69</v>
      </c>
      <c r="J79" s="54" t="s">
        <v>70</v>
      </c>
      <c r="K79" s="8"/>
    </row>
    <row r="80" spans="1:11" ht="12.75">
      <c r="A80" s="57" t="s">
        <v>107</v>
      </c>
      <c r="B80" s="15">
        <v>32323</v>
      </c>
      <c r="C80" s="11" t="s">
        <v>43</v>
      </c>
      <c r="D80" s="11"/>
      <c r="E80" s="9"/>
      <c r="F80" s="9">
        <v>12000</v>
      </c>
      <c r="G80" s="9">
        <v>15000</v>
      </c>
      <c r="H80" s="64"/>
      <c r="I80" s="54" t="s">
        <v>69</v>
      </c>
      <c r="J80" s="54" t="s">
        <v>70</v>
      </c>
      <c r="K80" s="8"/>
    </row>
    <row r="81" spans="1:11" ht="12.75">
      <c r="A81" s="63">
        <v>8</v>
      </c>
      <c r="B81" s="63">
        <v>3233</v>
      </c>
      <c r="C81" s="69" t="s">
        <v>121</v>
      </c>
      <c r="D81" s="69" t="s">
        <v>231</v>
      </c>
      <c r="E81" s="7"/>
      <c r="F81" s="7"/>
      <c r="G81" s="7"/>
      <c r="H81" s="49"/>
      <c r="I81" s="70"/>
      <c r="J81" s="70"/>
      <c r="K81" s="6"/>
    </row>
    <row r="82" spans="1:11" ht="12.75">
      <c r="A82" s="40" t="s">
        <v>111</v>
      </c>
      <c r="B82" s="40"/>
      <c r="C82" s="13" t="s">
        <v>45</v>
      </c>
      <c r="D82" s="13"/>
      <c r="E82" s="20"/>
      <c r="F82" s="20">
        <v>2800</v>
      </c>
      <c r="G82" s="20">
        <v>2000</v>
      </c>
      <c r="H82" s="48" t="s">
        <v>191</v>
      </c>
      <c r="I82" s="54" t="s">
        <v>69</v>
      </c>
      <c r="J82" s="54" t="s">
        <v>70</v>
      </c>
      <c r="K82" s="13"/>
    </row>
    <row r="83" spans="1:11" ht="12.75">
      <c r="A83" s="63">
        <v>9</v>
      </c>
      <c r="B83" s="63">
        <v>3234</v>
      </c>
      <c r="C83" s="69" t="s">
        <v>122</v>
      </c>
      <c r="D83" s="69"/>
      <c r="E83" s="7"/>
      <c r="F83" s="6"/>
      <c r="G83" s="108">
        <f>SUM(G84:G88)</f>
        <v>547000</v>
      </c>
      <c r="H83" s="19"/>
      <c r="I83" s="7"/>
      <c r="J83" s="6"/>
      <c r="K83" s="6"/>
    </row>
    <row r="84" spans="1:11" ht="12.75">
      <c r="A84" s="57" t="s">
        <v>113</v>
      </c>
      <c r="B84" s="15">
        <v>32341</v>
      </c>
      <c r="C84" s="11" t="s">
        <v>44</v>
      </c>
      <c r="D84" s="11" t="s">
        <v>219</v>
      </c>
      <c r="E84" s="9"/>
      <c r="F84" s="9">
        <v>289600</v>
      </c>
      <c r="G84" s="9">
        <v>362000</v>
      </c>
      <c r="H84" s="64" t="s">
        <v>119</v>
      </c>
      <c r="I84" s="9"/>
      <c r="J84" s="8"/>
      <c r="K84" s="8"/>
    </row>
    <row r="85" spans="1:11" ht="12.75">
      <c r="A85" s="57" t="s">
        <v>114</v>
      </c>
      <c r="B85" s="15">
        <v>32342</v>
      </c>
      <c r="C85" s="11" t="s">
        <v>8</v>
      </c>
      <c r="D85" s="11" t="s">
        <v>220</v>
      </c>
      <c r="E85" s="9"/>
      <c r="F85" s="9">
        <v>64000</v>
      </c>
      <c r="G85" s="9">
        <v>80000</v>
      </c>
      <c r="H85" s="64" t="s">
        <v>119</v>
      </c>
      <c r="I85" s="9"/>
      <c r="J85" s="8"/>
      <c r="K85" s="8"/>
    </row>
    <row r="86" spans="1:11" ht="12.75">
      <c r="A86" s="57" t="s">
        <v>115</v>
      </c>
      <c r="B86" s="15">
        <v>32343</v>
      </c>
      <c r="C86" s="11" t="s">
        <v>9</v>
      </c>
      <c r="D86" s="11" t="s">
        <v>221</v>
      </c>
      <c r="E86" s="9"/>
      <c r="F86" s="9">
        <v>50400</v>
      </c>
      <c r="G86" s="9">
        <v>63000</v>
      </c>
      <c r="H86" s="64"/>
      <c r="I86" s="64" t="s">
        <v>7</v>
      </c>
      <c r="J86" s="8"/>
      <c r="K86" s="8"/>
    </row>
    <row r="87" spans="1:11" ht="12.75">
      <c r="A87" s="57" t="s">
        <v>116</v>
      </c>
      <c r="B87" s="15">
        <v>32344</v>
      </c>
      <c r="C87" s="11" t="s">
        <v>112</v>
      </c>
      <c r="D87" s="11" t="s">
        <v>222</v>
      </c>
      <c r="E87" s="9"/>
      <c r="F87" s="9">
        <v>1600</v>
      </c>
      <c r="G87" s="9">
        <v>2000</v>
      </c>
      <c r="H87" s="64"/>
      <c r="I87" s="64" t="s">
        <v>7</v>
      </c>
      <c r="J87" s="8"/>
      <c r="K87" s="8"/>
    </row>
    <row r="88" spans="1:11" ht="12.75">
      <c r="A88" s="57" t="s">
        <v>117</v>
      </c>
      <c r="B88" s="15">
        <v>32349</v>
      </c>
      <c r="C88" s="11" t="s">
        <v>10</v>
      </c>
      <c r="D88" s="11" t="s">
        <v>223</v>
      </c>
      <c r="E88" s="9"/>
      <c r="F88" s="9">
        <v>32000</v>
      </c>
      <c r="G88" s="9">
        <v>40000</v>
      </c>
      <c r="H88" s="16"/>
      <c r="I88" s="9"/>
      <c r="J88" s="8"/>
      <c r="K88" s="8"/>
    </row>
    <row r="89" spans="1:11" ht="12.75">
      <c r="A89" s="63">
        <v>10</v>
      </c>
      <c r="B89" s="63">
        <v>3235</v>
      </c>
      <c r="C89" s="69" t="s">
        <v>123</v>
      </c>
      <c r="D89" s="69"/>
      <c r="E89" s="7"/>
      <c r="F89" s="7"/>
      <c r="G89" s="108">
        <v>7500</v>
      </c>
      <c r="H89" s="19"/>
      <c r="I89" s="7"/>
      <c r="J89" s="6"/>
      <c r="K89" s="6"/>
    </row>
    <row r="90" spans="1:11" ht="12.75">
      <c r="A90" s="57" t="s">
        <v>120</v>
      </c>
      <c r="B90" s="15"/>
      <c r="C90" s="11" t="s">
        <v>46</v>
      </c>
      <c r="D90" s="11"/>
      <c r="E90" s="9"/>
      <c r="F90" s="9">
        <v>6000</v>
      </c>
      <c r="G90" s="9">
        <v>7500</v>
      </c>
      <c r="H90" s="64"/>
      <c r="I90" s="64" t="s">
        <v>7</v>
      </c>
      <c r="J90" s="8"/>
      <c r="K90" s="8"/>
    </row>
    <row r="91" spans="1:11" ht="12.75">
      <c r="A91" s="63">
        <v>11</v>
      </c>
      <c r="B91" s="63">
        <v>3236</v>
      </c>
      <c r="C91" s="69" t="s">
        <v>124</v>
      </c>
      <c r="D91" s="69" t="s">
        <v>229</v>
      </c>
      <c r="E91" s="7"/>
      <c r="F91" s="6">
        <v>25600</v>
      </c>
      <c r="G91" s="108">
        <f>SUM(G92:G93)</f>
        <v>32000</v>
      </c>
      <c r="H91" s="19"/>
      <c r="I91" s="7"/>
      <c r="J91" s="6"/>
      <c r="K91" s="6"/>
    </row>
    <row r="92" spans="1:11" ht="12.75">
      <c r="A92" s="74" t="s">
        <v>125</v>
      </c>
      <c r="B92" s="15">
        <v>32361</v>
      </c>
      <c r="C92" s="11" t="s">
        <v>47</v>
      </c>
      <c r="D92" s="11"/>
      <c r="E92" s="9"/>
      <c r="F92" s="9">
        <v>22400</v>
      </c>
      <c r="G92" s="9">
        <v>28000</v>
      </c>
      <c r="H92" s="17"/>
      <c r="I92" s="41" t="s">
        <v>7</v>
      </c>
      <c r="J92" s="8"/>
      <c r="K92" s="8" t="s">
        <v>127</v>
      </c>
    </row>
    <row r="93" spans="1:11" ht="12.75">
      <c r="A93" s="14" t="s">
        <v>126</v>
      </c>
      <c r="B93" s="15">
        <v>32369</v>
      </c>
      <c r="C93" s="13" t="s">
        <v>48</v>
      </c>
      <c r="D93" s="13"/>
      <c r="E93" s="9"/>
      <c r="F93" s="9">
        <v>3200</v>
      </c>
      <c r="G93" s="9">
        <v>4000</v>
      </c>
      <c r="H93" s="17"/>
      <c r="I93" s="9"/>
      <c r="J93" s="8"/>
      <c r="K93" s="8"/>
    </row>
    <row r="94" spans="1:11" ht="12.75">
      <c r="A94" s="63">
        <v>12</v>
      </c>
      <c r="B94" s="63">
        <v>3237</v>
      </c>
      <c r="C94" s="72" t="s">
        <v>49</v>
      </c>
      <c r="D94" s="72" t="s">
        <v>230</v>
      </c>
      <c r="E94" s="7"/>
      <c r="F94" s="6"/>
      <c r="G94" s="108">
        <f>SUM(G95:G96)</f>
        <v>55379.36</v>
      </c>
      <c r="H94" s="19"/>
      <c r="I94" s="7"/>
      <c r="J94" s="6"/>
      <c r="K94" s="6"/>
    </row>
    <row r="95" spans="1:11" ht="12.75">
      <c r="A95" s="15" t="s">
        <v>128</v>
      </c>
      <c r="B95" s="15">
        <v>32373</v>
      </c>
      <c r="C95" s="8" t="s">
        <v>50</v>
      </c>
      <c r="D95" s="8"/>
      <c r="E95" s="9"/>
      <c r="F95" s="9">
        <v>1600</v>
      </c>
      <c r="G95" s="9">
        <v>2000</v>
      </c>
      <c r="H95" s="17"/>
      <c r="I95" s="41" t="s">
        <v>7</v>
      </c>
      <c r="J95" s="8"/>
      <c r="K95" s="8"/>
    </row>
    <row r="96" spans="1:11" ht="12.75">
      <c r="A96" s="15" t="s">
        <v>129</v>
      </c>
      <c r="B96" s="15">
        <v>32379</v>
      </c>
      <c r="C96" s="8" t="s">
        <v>11</v>
      </c>
      <c r="D96" s="8"/>
      <c r="E96" s="9"/>
      <c r="F96" s="9">
        <v>42800</v>
      </c>
      <c r="G96" s="9">
        <v>53379.36</v>
      </c>
      <c r="H96" s="17"/>
      <c r="I96" s="41" t="s">
        <v>7</v>
      </c>
      <c r="J96" s="8"/>
      <c r="K96" s="8"/>
    </row>
    <row r="97" spans="1:11" ht="12.75">
      <c r="A97" s="63">
        <v>13</v>
      </c>
      <c r="B97" s="63">
        <v>3238</v>
      </c>
      <c r="C97" s="72" t="s">
        <v>51</v>
      </c>
      <c r="D97" s="72" t="s">
        <v>227</v>
      </c>
      <c r="E97" s="7"/>
      <c r="F97" s="6">
        <v>44000</v>
      </c>
      <c r="G97" s="108">
        <f>SUM(G98:G99)</f>
        <v>55000</v>
      </c>
      <c r="H97" s="19"/>
      <c r="I97" s="7"/>
      <c r="J97" s="6"/>
      <c r="K97" s="6"/>
    </row>
    <row r="98" spans="1:11" ht="12.75">
      <c r="A98" s="15" t="s">
        <v>130</v>
      </c>
      <c r="B98" s="15">
        <v>32381</v>
      </c>
      <c r="C98" s="8" t="s">
        <v>52</v>
      </c>
      <c r="D98" s="8"/>
      <c r="E98" s="9"/>
      <c r="F98" s="9">
        <v>4000</v>
      </c>
      <c r="G98" s="9">
        <v>5000</v>
      </c>
      <c r="H98" s="17"/>
      <c r="I98" s="41" t="s">
        <v>7</v>
      </c>
      <c r="J98" s="8"/>
      <c r="K98" s="15"/>
    </row>
    <row r="99" spans="1:11" ht="12.75">
      <c r="A99" s="15" t="s">
        <v>131</v>
      </c>
      <c r="B99" s="15">
        <v>32389</v>
      </c>
      <c r="C99" s="8" t="s">
        <v>53</v>
      </c>
      <c r="D99" s="8"/>
      <c r="E99" s="9"/>
      <c r="F99" s="9">
        <v>40000</v>
      </c>
      <c r="G99" s="9">
        <v>50000</v>
      </c>
      <c r="H99" s="17"/>
      <c r="I99" s="41" t="s">
        <v>7</v>
      </c>
      <c r="J99" s="8"/>
      <c r="K99" s="15"/>
    </row>
    <row r="100" spans="1:11" ht="12.75">
      <c r="A100" s="73">
        <v>14</v>
      </c>
      <c r="B100" s="63">
        <v>3239</v>
      </c>
      <c r="C100" s="72" t="s">
        <v>55</v>
      </c>
      <c r="D100" s="72"/>
      <c r="E100" s="115"/>
      <c r="F100" s="10"/>
      <c r="G100" s="108">
        <f>SUM(G101:G103)</f>
        <v>98021</v>
      </c>
      <c r="H100" s="19"/>
      <c r="I100" s="7"/>
      <c r="J100" s="10"/>
      <c r="K100" s="10"/>
    </row>
    <row r="101" spans="1:11" ht="12.75">
      <c r="A101" s="57" t="s">
        <v>132</v>
      </c>
      <c r="B101" s="15">
        <v>32391</v>
      </c>
      <c r="C101" s="11" t="s">
        <v>135</v>
      </c>
      <c r="D101" s="11"/>
      <c r="E101" s="9"/>
      <c r="F101" s="9">
        <v>0</v>
      </c>
      <c r="G101" s="9">
        <v>2000</v>
      </c>
      <c r="H101" s="64"/>
      <c r="I101" s="64"/>
      <c r="J101" s="41"/>
      <c r="K101" s="8"/>
    </row>
    <row r="102" spans="1:11" ht="12.75">
      <c r="A102" s="57" t="s">
        <v>133</v>
      </c>
      <c r="B102" s="15">
        <v>32394</v>
      </c>
      <c r="C102" s="11" t="s">
        <v>56</v>
      </c>
      <c r="D102" s="11"/>
      <c r="E102" s="9"/>
      <c r="F102" s="9">
        <v>3200</v>
      </c>
      <c r="G102" s="9">
        <v>4000</v>
      </c>
      <c r="H102" s="17"/>
      <c r="I102" s="64" t="s">
        <v>69</v>
      </c>
      <c r="J102" s="41" t="s">
        <v>70</v>
      </c>
      <c r="K102" s="8"/>
    </row>
    <row r="103" spans="1:11" ht="12.75">
      <c r="A103" s="57" t="s">
        <v>134</v>
      </c>
      <c r="B103" s="15">
        <v>32399</v>
      </c>
      <c r="C103" s="11" t="s">
        <v>136</v>
      </c>
      <c r="D103" s="11"/>
      <c r="E103" s="9"/>
      <c r="F103" s="9">
        <v>800</v>
      </c>
      <c r="G103" s="9">
        <v>92021</v>
      </c>
      <c r="H103" s="17"/>
      <c r="I103" s="41" t="s">
        <v>7</v>
      </c>
      <c r="J103" s="8"/>
      <c r="K103" s="15"/>
    </row>
    <row r="104" spans="1:11" ht="12.75">
      <c r="A104" s="63">
        <v>15</v>
      </c>
      <c r="B104" s="63">
        <v>3292</v>
      </c>
      <c r="C104" s="69" t="s">
        <v>54</v>
      </c>
      <c r="D104" s="69"/>
      <c r="E104" s="115"/>
      <c r="F104" s="10"/>
      <c r="G104" s="108">
        <f>SUM(G105:G107)</f>
        <v>55000</v>
      </c>
      <c r="H104" s="19"/>
      <c r="I104" s="7"/>
      <c r="J104" s="10"/>
      <c r="K104" s="10"/>
    </row>
    <row r="105" spans="1:11" ht="12.75">
      <c r="A105" s="57" t="s">
        <v>137</v>
      </c>
      <c r="B105" s="8">
        <v>32921</v>
      </c>
      <c r="C105" s="11" t="s">
        <v>57</v>
      </c>
      <c r="D105" s="11" t="s">
        <v>224</v>
      </c>
      <c r="E105" s="9"/>
      <c r="F105" s="9">
        <v>7200</v>
      </c>
      <c r="G105" s="9">
        <v>14000</v>
      </c>
      <c r="H105" s="17"/>
      <c r="I105" s="41" t="s">
        <v>7</v>
      </c>
      <c r="J105" s="8"/>
      <c r="K105" s="15" t="s">
        <v>34</v>
      </c>
    </row>
    <row r="106" spans="1:23" ht="12.75">
      <c r="A106" s="57" t="s">
        <v>138</v>
      </c>
      <c r="B106" s="8">
        <v>32922</v>
      </c>
      <c r="C106" s="11" t="s">
        <v>58</v>
      </c>
      <c r="D106" s="11" t="s">
        <v>225</v>
      </c>
      <c r="E106" s="9"/>
      <c r="F106" s="9">
        <v>15200</v>
      </c>
      <c r="G106" s="9">
        <v>19000</v>
      </c>
      <c r="H106" s="17"/>
      <c r="I106" s="41" t="s">
        <v>7</v>
      </c>
      <c r="J106" s="8"/>
      <c r="K106" s="15" t="s">
        <v>34</v>
      </c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1:23" ht="12.75">
      <c r="A107" s="57" t="s">
        <v>139</v>
      </c>
      <c r="B107" s="8">
        <v>32923</v>
      </c>
      <c r="C107" s="11" t="s">
        <v>59</v>
      </c>
      <c r="D107" s="11" t="s">
        <v>226</v>
      </c>
      <c r="E107" s="9"/>
      <c r="F107" s="9">
        <v>17600</v>
      </c>
      <c r="G107" s="9">
        <v>22000</v>
      </c>
      <c r="H107" s="17"/>
      <c r="I107" s="41" t="s">
        <v>7</v>
      </c>
      <c r="J107" s="8"/>
      <c r="K107" s="15" t="s">
        <v>34</v>
      </c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</row>
    <row r="108" spans="1:23" s="45" customFormat="1" ht="12.75">
      <c r="A108" s="63">
        <v>16</v>
      </c>
      <c r="B108" s="80">
        <v>3293</v>
      </c>
      <c r="C108" s="69" t="s">
        <v>140</v>
      </c>
      <c r="D108" s="124"/>
      <c r="E108" s="116"/>
      <c r="F108" s="7">
        <v>1600</v>
      </c>
      <c r="G108" s="21">
        <v>2000</v>
      </c>
      <c r="H108" s="48" t="s">
        <v>191</v>
      </c>
      <c r="I108" s="81" t="s">
        <v>69</v>
      </c>
      <c r="J108" s="39" t="s">
        <v>70</v>
      </c>
      <c r="K108" s="25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1:23" ht="12.75" hidden="1">
      <c r="A109" s="57"/>
      <c r="B109" s="8"/>
      <c r="C109" s="11"/>
      <c r="D109" s="11"/>
      <c r="E109" s="9"/>
      <c r="F109" s="9"/>
      <c r="G109" s="9"/>
      <c r="H109" s="48" t="s">
        <v>191</v>
      </c>
      <c r="I109" s="9"/>
      <c r="J109" s="8"/>
      <c r="K109" s="8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</row>
    <row r="110" spans="1:23" ht="12.75" hidden="1">
      <c r="A110" s="57"/>
      <c r="B110" s="8"/>
      <c r="C110" s="11"/>
      <c r="D110" s="11"/>
      <c r="E110" s="9"/>
      <c r="F110" s="9"/>
      <c r="G110" s="9"/>
      <c r="H110" s="48" t="s">
        <v>191</v>
      </c>
      <c r="I110" s="9"/>
      <c r="J110" s="8"/>
      <c r="K110" s="8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</row>
    <row r="111" spans="1:23" ht="12.75" hidden="1">
      <c r="A111" s="58"/>
      <c r="B111" s="22"/>
      <c r="C111" s="23"/>
      <c r="D111" s="23"/>
      <c r="E111" s="24"/>
      <c r="F111" s="24"/>
      <c r="G111" s="24"/>
      <c r="H111" s="48" t="s">
        <v>191</v>
      </c>
      <c r="I111" s="24"/>
      <c r="J111" s="22"/>
      <c r="K111" s="22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</row>
    <row r="112" spans="1:23" ht="12.75" hidden="1">
      <c r="A112" s="59"/>
      <c r="B112" s="26"/>
      <c r="C112" s="27"/>
      <c r="D112" s="27"/>
      <c r="E112" s="28"/>
      <c r="F112" s="28"/>
      <c r="G112" s="28"/>
      <c r="H112" s="48" t="s">
        <v>191</v>
      </c>
      <c r="I112" s="28"/>
      <c r="J112" s="30"/>
      <c r="K112" s="31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</row>
    <row r="113" spans="1:23" ht="12.75" hidden="1">
      <c r="A113" s="60"/>
      <c r="B113" s="32"/>
      <c r="C113" s="33"/>
      <c r="D113" s="33"/>
      <c r="E113" s="34"/>
      <c r="F113" s="34"/>
      <c r="G113" s="34"/>
      <c r="H113" s="48" t="s">
        <v>191</v>
      </c>
      <c r="I113" s="35"/>
      <c r="J113" s="36"/>
      <c r="K113" s="37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1:23" s="45" customFormat="1" ht="12.75">
      <c r="A114" s="88">
        <v>17</v>
      </c>
      <c r="B114" s="82">
        <v>3295</v>
      </c>
      <c r="C114" s="83" t="s">
        <v>141</v>
      </c>
      <c r="D114" s="83"/>
      <c r="E114" s="28"/>
      <c r="F114" s="28">
        <v>2400</v>
      </c>
      <c r="G114" s="28">
        <v>3000</v>
      </c>
      <c r="H114" s="48" t="s">
        <v>191</v>
      </c>
      <c r="I114" s="38" t="s">
        <v>69</v>
      </c>
      <c r="J114" s="61" t="s">
        <v>70</v>
      </c>
      <c r="K114" s="30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</row>
    <row r="115" spans="1:23" s="45" customFormat="1" ht="12.75">
      <c r="A115" s="88">
        <v>18</v>
      </c>
      <c r="B115" s="82">
        <v>3431</v>
      </c>
      <c r="C115" s="83" t="s">
        <v>142</v>
      </c>
      <c r="D115" s="83"/>
      <c r="E115" s="28"/>
      <c r="F115" s="28"/>
      <c r="G115" s="28"/>
      <c r="H115" s="84"/>
      <c r="I115" s="38"/>
      <c r="J115" s="61"/>
      <c r="K115" s="30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</row>
    <row r="116" spans="1:11" s="46" customFormat="1" ht="12.75">
      <c r="A116" s="89" t="s">
        <v>143</v>
      </c>
      <c r="B116" s="87">
        <v>34311</v>
      </c>
      <c r="C116" s="77" t="s">
        <v>145</v>
      </c>
      <c r="D116" s="77"/>
      <c r="E116" s="76"/>
      <c r="F116" s="76">
        <v>800</v>
      </c>
      <c r="G116" s="76">
        <v>1000</v>
      </c>
      <c r="H116" s="87"/>
      <c r="I116" s="78" t="s">
        <v>7</v>
      </c>
      <c r="J116" s="75"/>
      <c r="K116" s="79"/>
    </row>
    <row r="117" spans="1:11" s="46" customFormat="1" ht="12.75">
      <c r="A117" s="89" t="s">
        <v>144</v>
      </c>
      <c r="B117" s="87">
        <v>34312</v>
      </c>
      <c r="C117" s="77" t="s">
        <v>146</v>
      </c>
      <c r="D117" s="77"/>
      <c r="E117" s="76"/>
      <c r="F117" s="76">
        <v>21600</v>
      </c>
      <c r="G117" s="76">
        <v>27000</v>
      </c>
      <c r="H117" s="87"/>
      <c r="I117" s="78" t="s">
        <v>7</v>
      </c>
      <c r="J117" s="75"/>
      <c r="K117" s="79"/>
    </row>
    <row r="118" spans="1:23" s="46" customFormat="1" ht="12.75">
      <c r="A118" s="90">
        <v>19</v>
      </c>
      <c r="B118" s="85">
        <v>3722</v>
      </c>
      <c r="C118" s="86" t="s">
        <v>148</v>
      </c>
      <c r="D118" s="86"/>
      <c r="E118" s="76"/>
      <c r="F118" s="76"/>
      <c r="G118" s="76"/>
      <c r="H118" s="87"/>
      <c r="I118" s="78"/>
      <c r="J118" s="75"/>
      <c r="K118" s="79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s="46" customFormat="1" ht="12.75">
      <c r="A119" s="89" t="s">
        <v>147</v>
      </c>
      <c r="B119" s="87">
        <v>37229</v>
      </c>
      <c r="C119" s="77" t="s">
        <v>149</v>
      </c>
      <c r="D119" s="77"/>
      <c r="E119" s="76"/>
      <c r="F119" s="76">
        <v>2400</v>
      </c>
      <c r="G119" s="76">
        <v>3000</v>
      </c>
      <c r="H119" s="48" t="s">
        <v>191</v>
      </c>
      <c r="I119" s="78" t="s">
        <v>69</v>
      </c>
      <c r="J119" s="75" t="s">
        <v>70</v>
      </c>
      <c r="K119" s="7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11" ht="12.75">
      <c r="A120" s="82">
        <v>20</v>
      </c>
      <c r="B120" s="102">
        <v>4224</v>
      </c>
      <c r="C120" s="83" t="s">
        <v>174</v>
      </c>
      <c r="D120" s="83" t="s">
        <v>232</v>
      </c>
      <c r="E120" s="28"/>
      <c r="F120" s="118">
        <v>113280</v>
      </c>
      <c r="G120" s="118">
        <f>SUM(G121:G121)</f>
        <v>141600</v>
      </c>
      <c r="H120" s="84"/>
      <c r="I120" s="98"/>
      <c r="J120" s="30"/>
      <c r="K120" s="30"/>
    </row>
    <row r="121" spans="1:11" ht="12.75">
      <c r="A121" s="107" t="s">
        <v>166</v>
      </c>
      <c r="B121" s="103">
        <v>4224</v>
      </c>
      <c r="C121" s="95" t="s">
        <v>173</v>
      </c>
      <c r="D121" s="95"/>
      <c r="E121" s="117"/>
      <c r="F121" s="120">
        <v>113280</v>
      </c>
      <c r="G121" s="120">
        <v>141600</v>
      </c>
      <c r="H121" s="48" t="s">
        <v>191</v>
      </c>
      <c r="I121" s="99" t="s">
        <v>69</v>
      </c>
      <c r="J121" s="32"/>
      <c r="K121" s="32"/>
    </row>
    <row r="122" spans="1:11" ht="12.75">
      <c r="A122" s="107"/>
      <c r="B122" s="103"/>
      <c r="C122" s="95" t="s">
        <v>181</v>
      </c>
      <c r="D122" s="95"/>
      <c r="E122" s="117"/>
      <c r="F122" s="96">
        <v>54400</v>
      </c>
      <c r="G122" s="96">
        <v>68000</v>
      </c>
      <c r="H122" s="48" t="s">
        <v>191</v>
      </c>
      <c r="I122" s="99" t="s">
        <v>69</v>
      </c>
      <c r="J122" s="32"/>
      <c r="K122" s="32"/>
    </row>
    <row r="123" spans="1:11" ht="12.75">
      <c r="A123" s="107"/>
      <c r="B123" s="103"/>
      <c r="C123" s="95" t="s">
        <v>182</v>
      </c>
      <c r="D123" s="95"/>
      <c r="E123" s="117"/>
      <c r="F123" s="96">
        <v>39200</v>
      </c>
      <c r="G123" s="96">
        <v>49000</v>
      </c>
      <c r="H123" s="48" t="s">
        <v>191</v>
      </c>
      <c r="I123" s="99" t="s">
        <v>69</v>
      </c>
      <c r="J123" s="32"/>
      <c r="K123" s="32"/>
    </row>
    <row r="124" spans="1:11" ht="12.75">
      <c r="A124" s="107"/>
      <c r="B124" s="103"/>
      <c r="C124" s="95" t="s">
        <v>183</v>
      </c>
      <c r="D124" s="95"/>
      <c r="E124" s="117"/>
      <c r="F124" s="96">
        <v>19680</v>
      </c>
      <c r="G124" s="96">
        <v>24600</v>
      </c>
      <c r="H124" s="48" t="s">
        <v>191</v>
      </c>
      <c r="I124" s="99" t="s">
        <v>69</v>
      </c>
      <c r="J124" s="32"/>
      <c r="K124" s="32"/>
    </row>
    <row r="125" spans="1:11" ht="12.75">
      <c r="A125" s="82">
        <v>21</v>
      </c>
      <c r="B125" s="102">
        <v>4227</v>
      </c>
      <c r="C125" s="91" t="s">
        <v>154</v>
      </c>
      <c r="D125" s="91"/>
      <c r="E125" s="28"/>
      <c r="F125" s="118">
        <v>82800</v>
      </c>
      <c r="G125" s="118">
        <f>SUM(G126)</f>
        <v>103500</v>
      </c>
      <c r="H125" s="84"/>
      <c r="I125" s="98"/>
      <c r="J125" s="30"/>
      <c r="K125" s="30"/>
    </row>
    <row r="126" spans="1:11" ht="12.75">
      <c r="A126" s="107" t="s">
        <v>167</v>
      </c>
      <c r="B126" s="104">
        <v>4227</v>
      </c>
      <c r="C126" s="119" t="s">
        <v>175</v>
      </c>
      <c r="D126" s="119"/>
      <c r="E126" s="76"/>
      <c r="F126" s="76">
        <v>82800</v>
      </c>
      <c r="G126" s="76">
        <v>103500</v>
      </c>
      <c r="H126" s="48" t="s">
        <v>191</v>
      </c>
      <c r="I126" s="100" t="s">
        <v>69</v>
      </c>
      <c r="J126" s="32"/>
      <c r="K126" s="32"/>
    </row>
    <row r="127" spans="1:11" ht="12.75">
      <c r="A127" s="107"/>
      <c r="B127" s="104"/>
      <c r="C127" s="119" t="s">
        <v>184</v>
      </c>
      <c r="D127" s="119" t="s">
        <v>233</v>
      </c>
      <c r="E127" s="76"/>
      <c r="F127" s="76">
        <v>8000</v>
      </c>
      <c r="G127" s="76">
        <v>10000</v>
      </c>
      <c r="H127" s="48" t="s">
        <v>191</v>
      </c>
      <c r="I127" s="100" t="s">
        <v>69</v>
      </c>
      <c r="J127" s="32"/>
      <c r="K127" s="32"/>
    </row>
    <row r="128" spans="1:11" ht="12.75">
      <c r="A128" s="107"/>
      <c r="B128" s="104"/>
      <c r="C128" s="119" t="s">
        <v>185</v>
      </c>
      <c r="D128" s="119" t="s">
        <v>234</v>
      </c>
      <c r="E128" s="76"/>
      <c r="F128" s="76">
        <v>25600</v>
      </c>
      <c r="G128" s="76">
        <v>32000</v>
      </c>
      <c r="H128" s="48" t="s">
        <v>191</v>
      </c>
      <c r="I128" s="100" t="s">
        <v>69</v>
      </c>
      <c r="J128" s="32"/>
      <c r="K128" s="32"/>
    </row>
    <row r="129" spans="1:11" ht="12.75">
      <c r="A129" s="107"/>
      <c r="B129" s="104"/>
      <c r="C129" s="119" t="s">
        <v>186</v>
      </c>
      <c r="D129" s="119" t="s">
        <v>235</v>
      </c>
      <c r="E129" s="76"/>
      <c r="F129" s="76">
        <v>6000</v>
      </c>
      <c r="G129" s="76">
        <v>7500</v>
      </c>
      <c r="H129" s="48" t="s">
        <v>191</v>
      </c>
      <c r="I129" s="100" t="s">
        <v>69</v>
      </c>
      <c r="J129" s="32"/>
      <c r="K129" s="32"/>
    </row>
    <row r="130" spans="1:11" ht="12.75">
      <c r="A130" s="107"/>
      <c r="B130" s="104"/>
      <c r="C130" s="119" t="s">
        <v>187</v>
      </c>
      <c r="D130" s="119" t="s">
        <v>236</v>
      </c>
      <c r="E130" s="76"/>
      <c r="F130" s="76">
        <v>3200</v>
      </c>
      <c r="G130" s="76">
        <v>4000</v>
      </c>
      <c r="H130" s="48" t="s">
        <v>191</v>
      </c>
      <c r="I130" s="100" t="s">
        <v>69</v>
      </c>
      <c r="J130" s="32"/>
      <c r="K130" s="32"/>
    </row>
    <row r="131" spans="1:11" ht="12.75">
      <c r="A131" s="107"/>
      <c r="B131" s="104"/>
      <c r="C131" s="119" t="s">
        <v>188</v>
      </c>
      <c r="D131" s="119" t="s">
        <v>237</v>
      </c>
      <c r="E131" s="76"/>
      <c r="F131" s="76">
        <v>40000</v>
      </c>
      <c r="G131" s="76">
        <v>50000</v>
      </c>
      <c r="H131" s="48" t="s">
        <v>191</v>
      </c>
      <c r="I131" s="100" t="s">
        <v>69</v>
      </c>
      <c r="J131" s="32"/>
      <c r="K131" s="32"/>
    </row>
    <row r="132" spans="1:11" ht="12.75">
      <c r="A132" s="82">
        <v>23</v>
      </c>
      <c r="B132" s="102">
        <v>4511</v>
      </c>
      <c r="C132" s="83" t="s">
        <v>159</v>
      </c>
      <c r="D132" s="83"/>
      <c r="E132" s="28"/>
      <c r="F132" s="118">
        <v>270800</v>
      </c>
      <c r="G132" s="118">
        <v>338500</v>
      </c>
      <c r="H132" s="29"/>
      <c r="I132" s="98"/>
      <c r="J132" s="30"/>
      <c r="K132" s="30"/>
    </row>
    <row r="133" spans="1:11" ht="12.75">
      <c r="A133" s="107" t="s">
        <v>168</v>
      </c>
      <c r="B133" s="105">
        <v>45111</v>
      </c>
      <c r="C133" s="119" t="s">
        <v>176</v>
      </c>
      <c r="D133" s="119" t="s">
        <v>238</v>
      </c>
      <c r="E133" s="76"/>
      <c r="F133" s="76">
        <v>172800</v>
      </c>
      <c r="G133" s="76">
        <v>216000</v>
      </c>
      <c r="H133" s="121" t="s">
        <v>191</v>
      </c>
      <c r="I133" s="100" t="s">
        <v>69</v>
      </c>
      <c r="J133" s="32"/>
      <c r="K133" s="32"/>
    </row>
    <row r="134" spans="1:11" ht="12.75">
      <c r="A134" s="107" t="s">
        <v>169</v>
      </c>
      <c r="B134" s="106">
        <v>45111</v>
      </c>
      <c r="C134" s="32" t="s">
        <v>177</v>
      </c>
      <c r="D134" s="32" t="s">
        <v>238</v>
      </c>
      <c r="E134" s="34"/>
      <c r="F134" s="34">
        <v>98000</v>
      </c>
      <c r="G134" s="34">
        <v>122500</v>
      </c>
      <c r="H134" s="121" t="s">
        <v>191</v>
      </c>
      <c r="I134" s="100" t="s">
        <v>69</v>
      </c>
      <c r="J134" s="32"/>
      <c r="K134" s="32"/>
    </row>
    <row r="135" spans="1:11" ht="12.75" hidden="1">
      <c r="A135" s="82">
        <v>24</v>
      </c>
      <c r="B135" s="102">
        <v>4531</v>
      </c>
      <c r="C135" s="83" t="s">
        <v>164</v>
      </c>
      <c r="D135" s="83"/>
      <c r="E135" s="28"/>
      <c r="F135" s="28"/>
      <c r="G135" s="118">
        <f>SUM(G136)</f>
        <v>17000</v>
      </c>
      <c r="H135" s="97"/>
      <c r="I135" s="101"/>
      <c r="J135" s="30"/>
      <c r="K135" s="30"/>
    </row>
    <row r="136" spans="1:11" ht="12.75" hidden="1">
      <c r="A136" s="36" t="s">
        <v>170</v>
      </c>
      <c r="B136" s="93">
        <v>45311</v>
      </c>
      <c r="C136" s="32" t="s">
        <v>165</v>
      </c>
      <c r="D136" s="32"/>
      <c r="E136" s="34"/>
      <c r="F136" s="34"/>
      <c r="G136" s="34">
        <v>17000</v>
      </c>
      <c r="H136" s="87" t="s">
        <v>68</v>
      </c>
      <c r="I136" s="100" t="s">
        <v>69</v>
      </c>
      <c r="J136" s="32"/>
      <c r="K136" s="32"/>
    </row>
    <row r="137" spans="1:11" ht="12.75">
      <c r="A137" s="128"/>
      <c r="B137" s="129"/>
      <c r="C137" s="129"/>
      <c r="D137" s="129"/>
      <c r="E137" s="130"/>
      <c r="F137" s="130"/>
      <c r="G137" s="130"/>
      <c r="H137" s="131"/>
      <c r="I137" s="132"/>
      <c r="J137" s="129"/>
      <c r="K137" s="129"/>
    </row>
    <row r="138" spans="1:11" ht="12.75">
      <c r="A138" s="128"/>
      <c r="B138" s="129"/>
      <c r="C138" s="129"/>
      <c r="D138" s="129"/>
      <c r="E138" s="130"/>
      <c r="F138" s="133" t="s">
        <v>239</v>
      </c>
      <c r="G138" s="130"/>
      <c r="H138" s="131"/>
      <c r="I138" s="132"/>
      <c r="J138" s="129"/>
      <c r="K138" s="129"/>
    </row>
    <row r="139" spans="1:11" ht="12.75">
      <c r="A139" s="128"/>
      <c r="B139" s="129" t="s">
        <v>240</v>
      </c>
      <c r="C139" s="129"/>
      <c r="D139" s="129"/>
      <c r="E139" s="130"/>
      <c r="F139" s="130"/>
      <c r="G139" s="130"/>
      <c r="H139" s="131"/>
      <c r="I139" s="132"/>
      <c r="J139" s="129"/>
      <c r="K139" s="129"/>
    </row>
    <row r="140" spans="1:11" ht="12.75">
      <c r="A140" s="128"/>
      <c r="B140" s="129" t="s">
        <v>241</v>
      </c>
      <c r="C140" s="129"/>
      <c r="D140" s="129"/>
      <c r="E140" s="130"/>
      <c r="F140" s="130"/>
      <c r="G140" s="130"/>
      <c r="H140" s="131"/>
      <c r="I140" s="132"/>
      <c r="J140" s="129"/>
      <c r="K140" s="129"/>
    </row>
    <row r="141" spans="1:11" ht="12.75">
      <c r="A141" s="128"/>
      <c r="B141" s="129" t="s">
        <v>242</v>
      </c>
      <c r="C141" s="129"/>
      <c r="D141" s="129"/>
      <c r="E141" s="130"/>
      <c r="F141" s="130"/>
      <c r="G141" s="130"/>
      <c r="H141" s="131"/>
      <c r="I141" s="132"/>
      <c r="J141" s="129"/>
      <c r="K141" s="129"/>
    </row>
    <row r="143" ht="12.75">
      <c r="F143" s="5" t="s">
        <v>155</v>
      </c>
    </row>
    <row r="145" ht="12.75">
      <c r="B145" t="s">
        <v>156</v>
      </c>
    </row>
    <row r="147" ht="12.75">
      <c r="F147" s="5" t="s">
        <v>157</v>
      </c>
    </row>
    <row r="149" ht="12.75">
      <c r="B149" t="s">
        <v>178</v>
      </c>
    </row>
    <row r="154" spans="2:8" ht="12.75">
      <c r="B154" t="s">
        <v>179</v>
      </c>
      <c r="H154" t="s">
        <v>60</v>
      </c>
    </row>
    <row r="155" ht="12.75">
      <c r="B155" t="s">
        <v>158</v>
      </c>
    </row>
    <row r="157" ht="12.75">
      <c r="H157" t="s">
        <v>180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Lovrekovi</dc:creator>
  <cp:keywords/>
  <dc:description/>
  <cp:lastModifiedBy>Korisnik529</cp:lastModifiedBy>
  <cp:lastPrinted>2017-11-28T10:08:40Z</cp:lastPrinted>
  <dcterms:created xsi:type="dcterms:W3CDTF">2012-02-09T12:49:12Z</dcterms:created>
  <dcterms:modified xsi:type="dcterms:W3CDTF">2017-11-29T06:18:53Z</dcterms:modified>
  <cp:category/>
  <cp:version/>
  <cp:contentType/>
  <cp:contentStatus/>
</cp:coreProperties>
</file>