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<sst xmlns="http://schemas.openxmlformats.org/spreadsheetml/2006/main" count="73" uniqueCount="69">
  <si>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Naziv prihoda</t>
  </si>
  <si>
    <t>Konto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</si>
  <si>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</si>
  <si>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</si>
  <si>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</si>
  <si>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</si>
  <si>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</si>
  <si>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</si>
  <si>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</si>
  <si>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</si>
  <si>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</si>
  <si>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oprskrbnine</t>
  </si>
  <si>
    <t>dostava ručkova</t>
  </si>
  <si>
    <t>%</t>
  </si>
  <si>
    <t>REKAPITULACIJA TROŠKOVA</t>
  </si>
  <si>
    <t>Materijalni rashodi</t>
  </si>
  <si>
    <t>Ravnateljica</t>
  </si>
  <si>
    <t>Ružica Čakširan, dipl.pol.</t>
  </si>
  <si>
    <t>Prihodi za nefinancijsku</t>
  </si>
  <si>
    <t>Donacije</t>
  </si>
  <si>
    <t>višak prihoda poslovanja - uštede</t>
  </si>
  <si>
    <t>manjak</t>
  </si>
  <si>
    <t>Učešće grada u projektu Dnevni boravak 3+2</t>
  </si>
  <si>
    <t>višak</t>
  </si>
  <si>
    <t>VIŠAK PRIHODA NEFINANCIJSKA</t>
  </si>
  <si>
    <t>pokriće prenesenog gubitka posl.</t>
  </si>
  <si>
    <t>panela za grijanje vode, ali i racionalnije potrošenje  u skladu s propisanim standardima.</t>
  </si>
  <si>
    <t>2017.</t>
  </si>
  <si>
    <t>U okviru ove grupe prihoda knjižena je i doznaka iz Županijskog proračuna za pokriće troška dnevnog</t>
  </si>
  <si>
    <t>Ta je doznaka knjižena u okviru izvora financiranja O.</t>
  </si>
  <si>
    <t xml:space="preserve"> energija, što je rezultat  promjene stolarije na zgradi, uvođenje solarnih</t>
  </si>
  <si>
    <t>VIŠAK PRIMITKA OD FINANCIJSKE IMOVINE</t>
  </si>
  <si>
    <t>manjak pripravnici</t>
  </si>
  <si>
    <t>Manjak prihoda za pokriće u narednom razdoblju</t>
  </si>
  <si>
    <t>MANJAK PRIHODA POSLOVANJA</t>
  </si>
  <si>
    <t>Rezultat na kraju 2017.</t>
  </si>
  <si>
    <t>Bilješke vezano uz ostvarenje prihoda i troškova u 2018. godini</t>
  </si>
  <si>
    <t>Temeljem cjelokupnog financijskog plana Doma za 2018. godinu, ostvarenje je slijedeće:</t>
  </si>
  <si>
    <t>Tekuće pomoći HZZ</t>
  </si>
  <si>
    <t>2018.</t>
  </si>
  <si>
    <t>Prihodi za rashode poslovanja</t>
  </si>
  <si>
    <t>Prihodi nadležnog proračuna-otplata</t>
  </si>
  <si>
    <t>kredita</t>
  </si>
  <si>
    <t>boravka 3+2, upravnog vijeća , fizijatra te otplate kredita što ukupno iznosi 702.817,84 kn.</t>
  </si>
  <si>
    <t>U 2018. godini isplaćeni su prema Kolektivnom ugovoru regres i božićnica, kao i sva ostala materijalna prava.</t>
  </si>
  <si>
    <t xml:space="preserve">Odlukom Vlade od 05.08.2018. došlo je do promjene tj. povećanja koeficijenata po radnim mjestima u </t>
  </si>
  <si>
    <t>javnim službama, što je rezultiralo i povećanjem troškova za zaposlene.</t>
  </si>
  <si>
    <t>Također imamo i povećanje plaće za 0,5 % za godine  staža.</t>
  </si>
  <si>
    <t>U tijeku 2018. godine postignute su značajnije uštede materijalnih troškova u okviru troškovne kategorije</t>
  </si>
  <si>
    <t>Ostvareni višak prihoda poslovanja u iznosu od 37.681,25 kn biti će utrošen za pokriće prenesenog</t>
  </si>
  <si>
    <t>gubitka poslovanja iz prijašnjih godina , te je ovo godine pokriven u cjelosti.</t>
  </si>
  <si>
    <t>Na kraju proračunske godine 2018. rezultat poslovanja je slijedeći:</t>
  </si>
  <si>
    <t>Na kraju 2018. godine rezultat poslovanja je slijedeći</t>
  </si>
  <si>
    <t>višak prihoda s naslova osiguranja</t>
  </si>
  <si>
    <t>namjenski prihod - utrošiti u 2019.</t>
  </si>
  <si>
    <t>prihod ostvaren pružanjem usluge pranja veša i kamata na sredstva na žiro r.</t>
  </si>
  <si>
    <t>prodaja nefinancijske rashodovane imovine Doma</t>
  </si>
  <si>
    <t>đeparac - doznaka Ministarstva-prijenos u 2019.</t>
  </si>
  <si>
    <t>pokriće iz prenesenog viška 2017.</t>
  </si>
  <si>
    <t>manjak doznaka Županije za upravno vijeće,fizijatra, prijevoz pripravnici,dnevni</t>
  </si>
  <si>
    <t>boravak te kamata za kredit</t>
  </si>
  <si>
    <t>manjak primitaka od Županije za otplatu glavnice kredita</t>
  </si>
  <si>
    <t>MANJAK PRIMITKA OD FINANC.IMOVINE</t>
  </si>
  <si>
    <t>manjak prihoda Županije za kamate za kredit</t>
  </si>
  <si>
    <t>Odlukom Upravnog vijeća rezultat poslovanja rasporedit će se u 2019. godini</t>
  </si>
  <si>
    <t>U toku 2018. godine vraćena su neiskorištena sredtsva za projekt Javnih radova u</t>
  </si>
  <si>
    <t>iznosu od 24.955,00 kn te je došlo do promjene iznosa salda na kontu 9221 - manjak prihoda poslovanja</t>
  </si>
  <si>
    <t>u odnosu na završni 2017.</t>
  </si>
  <si>
    <t>MANJAK PRIHODA NEFINANCIJSKA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</si>
</sst>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0"/>
  <sheetViews>
    <sheetView tabSelected="1" workbookViewId="0" topLeftCell="A81">
      <selection activeCell="E123" sqref="E123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</cols>
  <sheetData>
    <row r="2" spans="1:7" ht="12.75">
      <c r="A2" s="26" t="s">
        <v>36</v>
      </c>
      <c r="B2" s="26"/>
      <c r="C2" s="26"/>
      <c r="D2" s="26"/>
      <c r="E2" s="26"/>
      <c r="F2" s="8"/>
      <c r="G2" s="6"/>
    </row>
    <row r="4" ht="12.75">
      <c r="A4" s="28" t="s">
        <v>37</v>
      </c>
    </row>
    <row r="7" spans="1:5" ht="12.75">
      <c r="A7" s="1" t="s">
        <v>1</v>
      </c>
      <c r="B7" s="1" t="s">
        <v>0</v>
      </c>
      <c r="C7" s="1" t="s">
        <v>27</v>
      </c>
      <c r="D7" s="1" t="s">
        <v>39</v>
      </c>
      <c r="E7" s="1" t="s">
        <v>13</v>
      </c>
    </row>
    <row r="8" spans="1:5" ht="12.75">
      <c r="A8" s="29"/>
      <c r="B8" s="29"/>
      <c r="C8" s="29"/>
      <c r="D8" s="29"/>
      <c r="E8" s="29"/>
    </row>
    <row r="9" spans="1:5" ht="12.75">
      <c r="A9" s="30">
        <v>634</v>
      </c>
      <c r="B9" s="30" t="s">
        <v>38</v>
      </c>
      <c r="C9" s="29"/>
      <c r="D9" s="31">
        <v>14628</v>
      </c>
      <c r="E9" s="29"/>
    </row>
    <row r="11" spans="1:5" ht="12.75">
      <c r="A11" s="5">
        <v>636</v>
      </c>
      <c r="B11" t="s">
        <v>2</v>
      </c>
      <c r="C11" s="2">
        <v>90333</v>
      </c>
      <c r="D11" s="2">
        <v>90333</v>
      </c>
      <c r="E11" s="12">
        <f>D11/C11*100</f>
        <v>100</v>
      </c>
    </row>
    <row r="12" ht="12.75">
      <c r="E12" s="4"/>
    </row>
    <row r="13" spans="1:5" ht="12.75">
      <c r="A13" t="s">
        <v>22</v>
      </c>
      <c r="E13" s="4"/>
    </row>
    <row r="14" ht="12.75">
      <c r="E14" s="4"/>
    </row>
    <row r="15" ht="12.75">
      <c r="E15" s="4"/>
    </row>
    <row r="16" ht="12.75">
      <c r="E16" s="4"/>
    </row>
    <row r="17" spans="1:5" ht="12.75">
      <c r="A17" s="5">
        <v>652</v>
      </c>
      <c r="B17" t="s">
        <v>3</v>
      </c>
      <c r="C17" s="2"/>
      <c r="D17" s="2"/>
      <c r="E17" s="13"/>
    </row>
    <row r="18" spans="2:5" ht="12.75">
      <c r="B18" t="s">
        <v>6</v>
      </c>
      <c r="C18" s="7"/>
      <c r="D18" s="2"/>
      <c r="E18" s="4"/>
    </row>
    <row r="19" spans="2:5" ht="12.75">
      <c r="B19" t="s">
        <v>7</v>
      </c>
      <c r="C19" s="2"/>
      <c r="E19" s="4"/>
    </row>
    <row r="20" spans="3:5" ht="12.75">
      <c r="C20" s="2"/>
      <c r="E20" s="4"/>
    </row>
    <row r="21" spans="2:6" ht="12.75">
      <c r="B21" t="s">
        <v>11</v>
      </c>
      <c r="C21" s="2">
        <v>5943891.17</v>
      </c>
      <c r="D21" s="2">
        <v>6440988</v>
      </c>
      <c r="E21" s="17">
        <f>D21/C21*100</f>
        <v>108.36315497344478</v>
      </c>
      <c r="F21" s="2"/>
    </row>
    <row r="22" spans="2:5" ht="12.75">
      <c r="B22" t="s">
        <v>12</v>
      </c>
      <c r="C22" s="2">
        <v>544623.33</v>
      </c>
      <c r="D22" s="2">
        <v>630869</v>
      </c>
      <c r="E22" s="17">
        <f>D22/C22*100</f>
        <v>115.83583832150563</v>
      </c>
    </row>
    <row r="23" spans="3:5" ht="12.75">
      <c r="C23" s="2"/>
      <c r="D23" s="2"/>
      <c r="E23" s="17"/>
    </row>
    <row r="24" spans="3:5" ht="12.75">
      <c r="C24" s="2"/>
      <c r="D24" s="2"/>
      <c r="E24" s="17"/>
    </row>
    <row r="25" spans="3:5" ht="12.75">
      <c r="C25" s="2"/>
      <c r="E25" s="4"/>
    </row>
    <row r="26" spans="1:5" ht="12.75">
      <c r="A26" s="5">
        <v>661</v>
      </c>
      <c r="B26" t="s">
        <v>4</v>
      </c>
      <c r="C26" s="3">
        <v>203046</v>
      </c>
      <c r="D26" s="3">
        <v>217262</v>
      </c>
      <c r="E26" s="9">
        <f>D26/C26*100</f>
        <v>107.00136914787781</v>
      </c>
    </row>
    <row r="27" spans="1:5" ht="12.75">
      <c r="A27" s="5"/>
      <c r="B27" t="s">
        <v>8</v>
      </c>
      <c r="C27" s="2"/>
      <c r="D27" s="3"/>
      <c r="E27" s="9"/>
    </row>
    <row r="28" spans="2:5" ht="12.75">
      <c r="B28" t="s">
        <v>9</v>
      </c>
      <c r="C28" s="2"/>
      <c r="E28" s="4"/>
    </row>
    <row r="29" spans="3:5" ht="12.75">
      <c r="C29" s="2"/>
      <c r="E29" s="4"/>
    </row>
    <row r="30" spans="3:6" ht="12.75">
      <c r="C30" s="2"/>
      <c r="E30" s="4"/>
      <c r="F30" s="2"/>
    </row>
    <row r="31" spans="3:5" ht="12.75">
      <c r="C31" s="2"/>
      <c r="E31" s="4"/>
    </row>
    <row r="32" spans="3:5" ht="12.75">
      <c r="C32" s="2"/>
      <c r="E32" s="4"/>
    </row>
    <row r="33" spans="1:5" ht="12.75">
      <c r="A33" s="5">
        <v>663</v>
      </c>
      <c r="B33" t="s">
        <v>19</v>
      </c>
      <c r="C33" s="2">
        <v>12400</v>
      </c>
      <c r="D33" s="2">
        <v>7540</v>
      </c>
      <c r="E33" s="4"/>
    </row>
    <row r="34" spans="3:5" ht="12.75">
      <c r="C34" s="2"/>
      <c r="E34" s="4"/>
    </row>
    <row r="35" spans="3:5" ht="12.75">
      <c r="C35" s="2"/>
      <c r="E35" s="4"/>
    </row>
    <row r="36" spans="1:5" ht="12.75">
      <c r="A36" s="5">
        <v>671</v>
      </c>
      <c r="B36" t="s">
        <v>10</v>
      </c>
      <c r="C36" s="3">
        <f>SUM(C38:C41)</f>
        <v>4945178</v>
      </c>
      <c r="D36" s="3">
        <f>SUM(D38:D40)</f>
        <v>5035637</v>
      </c>
      <c r="E36" s="9">
        <f>D36/C36*100</f>
        <v>101.82923648046642</v>
      </c>
    </row>
    <row r="37" ht="12.75">
      <c r="E37" s="4"/>
    </row>
    <row r="38" spans="2:5" ht="12.75">
      <c r="B38" s="28" t="s">
        <v>40</v>
      </c>
      <c r="C38" s="2">
        <v>3755394</v>
      </c>
      <c r="D38" s="2">
        <v>4054379</v>
      </c>
      <c r="E38" s="17">
        <f>D38/C38*100</f>
        <v>107.96148153828867</v>
      </c>
    </row>
    <row r="39" spans="2:5" ht="12.75">
      <c r="B39" t="s">
        <v>18</v>
      </c>
      <c r="C39" s="2">
        <v>653570</v>
      </c>
      <c r="D39" s="2">
        <v>583482</v>
      </c>
      <c r="E39" s="17">
        <f>D39/C39*100</f>
        <v>89.27612956531053</v>
      </c>
    </row>
    <row r="40" spans="2:5" ht="12.75">
      <c r="B40" s="28" t="s">
        <v>41</v>
      </c>
      <c r="C40" s="2">
        <v>536214</v>
      </c>
      <c r="D40" s="2">
        <v>397776</v>
      </c>
      <c r="E40" s="17">
        <f>D40/C40*100</f>
        <v>74.18232272935805</v>
      </c>
    </row>
    <row r="41" spans="2:5" ht="12.75">
      <c r="B41" s="28" t="s">
        <v>42</v>
      </c>
      <c r="C41" s="2"/>
      <c r="D41" s="2"/>
      <c r="E41" s="9"/>
    </row>
    <row r="42" spans="3:7" ht="12.75">
      <c r="C42" s="2"/>
      <c r="D42" s="2"/>
      <c r="G42" s="2"/>
    </row>
    <row r="44" ht="12.75">
      <c r="A44" t="s">
        <v>28</v>
      </c>
    </row>
    <row r="45" ht="12.75">
      <c r="A45" s="28" t="s">
        <v>43</v>
      </c>
    </row>
    <row r="46" ht="12.75">
      <c r="A46" t="s">
        <v>29</v>
      </c>
    </row>
    <row r="49" spans="1:4" ht="12.75">
      <c r="A49" s="10" t="s">
        <v>14</v>
      </c>
      <c r="B49" s="10"/>
      <c r="C49" s="14" t="s">
        <v>27</v>
      </c>
      <c r="D49" s="14" t="s">
        <v>39</v>
      </c>
    </row>
    <row r="50" spans="1:2" ht="12.75">
      <c r="A50" s="10"/>
      <c r="B50" s="10"/>
    </row>
    <row r="52" spans="1:6" ht="12.75">
      <c r="A52" s="5">
        <v>31</v>
      </c>
      <c r="B52" s="10" t="s">
        <v>5</v>
      </c>
      <c r="C52" s="2">
        <v>6022153.63</v>
      </c>
      <c r="D52" s="2">
        <v>6629803</v>
      </c>
      <c r="E52" s="9">
        <f>D52/C52*100</f>
        <v>110.09023361630845</v>
      </c>
      <c r="F52" s="2"/>
    </row>
    <row r="53" spans="1:5" ht="12.75">
      <c r="A53" s="5"/>
      <c r="C53" s="2"/>
      <c r="D53" s="2"/>
      <c r="E53" s="4"/>
    </row>
    <row r="54" spans="1:4" ht="12.75">
      <c r="A54" s="16"/>
      <c r="C54" s="15"/>
      <c r="D54" s="15"/>
    </row>
    <row r="55" spans="1:4" ht="12.75" hidden="1">
      <c r="A55" s="16"/>
      <c r="C55" s="15"/>
      <c r="D55" s="15"/>
    </row>
    <row r="56" spans="1:4" ht="12.75" hidden="1">
      <c r="A56" s="16"/>
      <c r="C56" s="15"/>
      <c r="D56" s="15"/>
    </row>
    <row r="57" spans="1:4" ht="12.75">
      <c r="A57" s="32" t="s">
        <v>44</v>
      </c>
      <c r="C57" s="15"/>
      <c r="D57" s="15"/>
    </row>
    <row r="58" spans="1:4" ht="12.75">
      <c r="A58" s="32" t="s">
        <v>45</v>
      </c>
      <c r="C58" s="15"/>
      <c r="D58" s="15"/>
    </row>
    <row r="59" spans="1:4" ht="12.75">
      <c r="A59" s="32" t="s">
        <v>46</v>
      </c>
      <c r="C59" s="15"/>
      <c r="D59" s="15"/>
    </row>
    <row r="60" spans="1:4" ht="12.75">
      <c r="A60" s="32" t="s">
        <v>47</v>
      </c>
      <c r="C60" s="15"/>
      <c r="D60" s="15"/>
    </row>
    <row r="61" spans="1:4" ht="12.75">
      <c r="A61" s="16"/>
      <c r="C61" s="2"/>
      <c r="D61" s="2"/>
    </row>
    <row r="62" spans="1:4" ht="12.75">
      <c r="A62" s="5">
        <v>3</v>
      </c>
      <c r="B62" s="10" t="s">
        <v>15</v>
      </c>
      <c r="D62" s="2"/>
    </row>
    <row r="63" ht="12.75">
      <c r="A63" s="16"/>
    </row>
    <row r="64" ht="12.75">
      <c r="A64" s="32" t="s">
        <v>48</v>
      </c>
    </row>
    <row r="65" spans="1:8" ht="12.75">
      <c r="A65" s="16" t="s">
        <v>30</v>
      </c>
      <c r="H65" s="22"/>
    </row>
    <row r="66" ht="12.75">
      <c r="A66" s="16" t="s">
        <v>26</v>
      </c>
    </row>
    <row r="67" ht="12.75">
      <c r="A67" s="32" t="s">
        <v>49</v>
      </c>
    </row>
    <row r="68" ht="12.75">
      <c r="A68" s="32" t="s">
        <v>50</v>
      </c>
    </row>
    <row r="69" ht="12.75">
      <c r="A69" s="16"/>
    </row>
    <row r="70" ht="12.75" hidden="1">
      <c r="A70" s="16"/>
    </row>
    <row r="71" spans="1:5" ht="15.75" hidden="1">
      <c r="A71" s="16"/>
      <c r="B71" s="19"/>
      <c r="C71" s="20"/>
      <c r="D71" s="21"/>
      <c r="E71" s="18"/>
    </row>
    <row r="72" spans="4:6" ht="12.75">
      <c r="D72" s="2"/>
      <c r="E72" s="2"/>
      <c r="F72" s="2"/>
    </row>
    <row r="73" spans="1:6" ht="12.75">
      <c r="A73" s="28" t="s">
        <v>51</v>
      </c>
      <c r="D73" s="2"/>
      <c r="E73" s="2"/>
      <c r="F73" s="2"/>
    </row>
    <row r="74" ht="12.75">
      <c r="F74" s="2"/>
    </row>
    <row r="75" ht="12.75">
      <c r="F75" s="2"/>
    </row>
    <row r="76" spans="2:6" ht="12.75">
      <c r="B76" s="28" t="s">
        <v>34</v>
      </c>
      <c r="E76" s="15">
        <v>-26759</v>
      </c>
      <c r="F76" s="2"/>
    </row>
    <row r="77" spans="2:6" ht="12.75">
      <c r="B77" t="s">
        <v>24</v>
      </c>
      <c r="E77" s="15">
        <v>144</v>
      </c>
      <c r="F77" s="2"/>
    </row>
    <row r="78" spans="2:6" ht="12.75">
      <c r="B78" t="s">
        <v>31</v>
      </c>
      <c r="E78" s="15">
        <v>2129</v>
      </c>
      <c r="F78" s="2"/>
    </row>
    <row r="79" spans="5:6" ht="12.75">
      <c r="E79" s="15"/>
      <c r="F79" s="2"/>
    </row>
    <row r="80" spans="1:6" ht="12.75">
      <c r="A80" t="s">
        <v>65</v>
      </c>
      <c r="E80" s="15"/>
      <c r="F80" s="2"/>
    </row>
    <row r="81" spans="1:6" ht="12.75">
      <c r="A81" t="s">
        <v>66</v>
      </c>
      <c r="E81" s="15"/>
      <c r="F81" s="2"/>
    </row>
    <row r="82" spans="1:6" ht="12.75">
      <c r="A82" t="s">
        <v>67</v>
      </c>
      <c r="E82" s="15"/>
      <c r="F82" s="2"/>
    </row>
    <row r="83" spans="5:6" ht="12.75">
      <c r="E83" s="15"/>
      <c r="F83" s="2"/>
    </row>
    <row r="84" spans="4:6" ht="12.75">
      <c r="D84" s="24" t="s">
        <v>21</v>
      </c>
      <c r="E84" s="25">
        <v>24486</v>
      </c>
      <c r="F84" s="2"/>
    </row>
    <row r="85" spans="5:6" ht="12.75">
      <c r="E85" s="2"/>
      <c r="F85" s="2"/>
    </row>
    <row r="86" spans="1:6" ht="12.75">
      <c r="A86" s="28" t="s">
        <v>52</v>
      </c>
      <c r="E86" s="2"/>
      <c r="F86" s="27"/>
    </row>
    <row r="87" spans="5:6" ht="12.75">
      <c r="E87" s="2"/>
      <c r="F87" s="2"/>
    </row>
    <row r="88" spans="2:6" ht="12.75">
      <c r="B88" t="s">
        <v>20</v>
      </c>
      <c r="C88" t="s">
        <v>25</v>
      </c>
      <c r="E88" s="23">
        <v>37681.25</v>
      </c>
      <c r="F88" s="23"/>
    </row>
    <row r="89" spans="2:6" ht="12.75">
      <c r="B89" s="28" t="s">
        <v>53</v>
      </c>
      <c r="C89" s="28" t="s">
        <v>54</v>
      </c>
      <c r="E89" s="23">
        <v>1460.51</v>
      </c>
      <c r="F89" s="23"/>
    </row>
    <row r="90" spans="2:6" ht="12.75">
      <c r="B90" s="28" t="s">
        <v>55</v>
      </c>
      <c r="E90" s="23">
        <v>427.21</v>
      </c>
      <c r="F90" s="23"/>
    </row>
    <row r="91" spans="2:6" ht="12.75">
      <c r="B91" s="28" t="s">
        <v>56</v>
      </c>
      <c r="E91" s="23">
        <v>228.5</v>
      </c>
      <c r="F91" s="23"/>
    </row>
    <row r="92" spans="2:6" ht="12.75">
      <c r="B92" s="28" t="s">
        <v>57</v>
      </c>
      <c r="E92" s="23">
        <v>100</v>
      </c>
      <c r="F92" s="23"/>
    </row>
    <row r="93" spans="3:6" ht="12.75">
      <c r="C93" s="28"/>
      <c r="E93" s="23"/>
      <c r="F93" s="23"/>
    </row>
    <row r="94" spans="3:6" ht="12.75">
      <c r="C94" s="28"/>
      <c r="D94" s="24" t="s">
        <v>23</v>
      </c>
      <c r="E94" s="23">
        <f>SUM(E88:E93)</f>
        <v>39897.47</v>
      </c>
      <c r="F94" s="23"/>
    </row>
    <row r="95" spans="3:6" ht="12.75">
      <c r="C95" s="28"/>
      <c r="E95" s="23"/>
      <c r="F95" s="23"/>
    </row>
    <row r="96" spans="5:6" ht="12.75">
      <c r="E96" s="23"/>
      <c r="F96" s="2"/>
    </row>
    <row r="97" spans="2:6" ht="12.75">
      <c r="B97" t="s">
        <v>32</v>
      </c>
      <c r="C97" s="28" t="s">
        <v>58</v>
      </c>
      <c r="E97" s="2">
        <v>-8012.46</v>
      </c>
      <c r="F97" s="2"/>
    </row>
    <row r="98" spans="2:6" ht="12.75">
      <c r="B98" s="28" t="s">
        <v>59</v>
      </c>
      <c r="E98" s="2"/>
      <c r="F98" s="2"/>
    </row>
    <row r="99" spans="2:6" ht="12.75">
      <c r="B99" s="28" t="s">
        <v>60</v>
      </c>
      <c r="E99" s="2">
        <v>-28670.2</v>
      </c>
      <c r="F99" s="2"/>
    </row>
    <row r="100" spans="2:6" ht="12.75">
      <c r="B100" s="28" t="s">
        <v>61</v>
      </c>
      <c r="D100" s="24"/>
      <c r="E100" s="23">
        <v>-132665.11</v>
      </c>
      <c r="F100" s="2"/>
    </row>
    <row r="101" spans="2:6" ht="12.75">
      <c r="B101" s="28" t="s">
        <v>63</v>
      </c>
      <c r="D101" s="24"/>
      <c r="E101" s="23">
        <v>-32924.07</v>
      </c>
      <c r="F101" s="2"/>
    </row>
    <row r="102" spans="2:6" ht="12.75">
      <c r="B102" s="28"/>
      <c r="D102" s="24"/>
      <c r="E102" s="11"/>
      <c r="F102" s="2"/>
    </row>
    <row r="103" spans="4:6" ht="12.75">
      <c r="D103" s="24" t="s">
        <v>21</v>
      </c>
      <c r="E103" s="11">
        <v>202271.84</v>
      </c>
      <c r="F103" s="2"/>
    </row>
    <row r="104" spans="5:6" ht="12.75">
      <c r="E104" s="2"/>
      <c r="F104" s="2"/>
    </row>
    <row r="105" spans="2:6" ht="12.75">
      <c r="B105" s="10" t="s">
        <v>33</v>
      </c>
      <c r="C105" s="10"/>
      <c r="D105" s="10"/>
      <c r="E105" s="11">
        <v>186860</v>
      </c>
      <c r="F105" s="2"/>
    </row>
    <row r="106" spans="2:6" ht="12.75">
      <c r="B106" s="10"/>
      <c r="C106" s="10"/>
      <c r="D106" s="10"/>
      <c r="E106" s="11"/>
      <c r="F106" s="2"/>
    </row>
    <row r="107" spans="2:6" ht="12.75" hidden="1">
      <c r="B107" s="10"/>
      <c r="C107" s="10"/>
      <c r="D107" s="10"/>
      <c r="E107" s="11"/>
      <c r="F107" s="2"/>
    </row>
    <row r="108" spans="2:6" ht="12.75" hidden="1">
      <c r="B108" s="10"/>
      <c r="C108" s="10"/>
      <c r="D108" s="10"/>
      <c r="E108" s="11"/>
      <c r="F108" s="2"/>
    </row>
    <row r="109" spans="2:6" ht="12.75" hidden="1">
      <c r="B109" s="10"/>
      <c r="C109" s="10"/>
      <c r="D109" s="10"/>
      <c r="E109" s="11"/>
      <c r="F109" s="2"/>
    </row>
    <row r="110" spans="2:6" ht="12.75" hidden="1">
      <c r="B110" s="10"/>
      <c r="C110" s="10"/>
      <c r="D110" s="10"/>
      <c r="E110" s="11"/>
      <c r="F110" s="2"/>
    </row>
    <row r="111" spans="2:6" ht="12.75" hidden="1">
      <c r="B111" s="10"/>
      <c r="C111" s="10"/>
      <c r="D111" s="10"/>
      <c r="E111" s="11"/>
      <c r="F111" s="2"/>
    </row>
    <row r="112" spans="2:6" ht="12.75" hidden="1">
      <c r="B112" s="10"/>
      <c r="C112" s="10"/>
      <c r="D112" s="10"/>
      <c r="E112" s="11"/>
      <c r="F112" s="2"/>
    </row>
    <row r="113" spans="2:6" ht="12.75" hidden="1">
      <c r="B113" s="10"/>
      <c r="C113" s="10"/>
      <c r="D113" s="10"/>
      <c r="E113" s="11"/>
      <c r="F113" s="2"/>
    </row>
    <row r="114" spans="2:6" ht="12.75" hidden="1">
      <c r="B114" s="10"/>
      <c r="C114" s="10"/>
      <c r="D114" s="10"/>
      <c r="E114" s="11"/>
      <c r="F114" s="2"/>
    </row>
    <row r="115" spans="5:6" ht="12.75" hidden="1">
      <c r="E115" s="2"/>
      <c r="F115" s="2"/>
    </row>
    <row r="116" spans="5:6" ht="12.75">
      <c r="E116" s="2"/>
      <c r="F116" s="2"/>
    </row>
    <row r="117" spans="2:6" ht="12.75">
      <c r="B117" s="10" t="s">
        <v>35</v>
      </c>
      <c r="E117" s="2"/>
      <c r="F117" s="2"/>
    </row>
    <row r="118" spans="5:6" ht="12.75">
      <c r="E118" s="2"/>
      <c r="F118" s="2"/>
    </row>
    <row r="119" spans="2:6" ht="12.75">
      <c r="B119" s="28" t="s">
        <v>34</v>
      </c>
      <c r="E119" s="2">
        <v>30722</v>
      </c>
      <c r="F119" s="2"/>
    </row>
    <row r="120" spans="2:7" ht="12.75">
      <c r="B120" t="s">
        <v>68</v>
      </c>
      <c r="E120" s="2">
        <v>25602</v>
      </c>
      <c r="F120" s="2"/>
      <c r="G120" s="2"/>
    </row>
    <row r="121" spans="2:6" ht="12.75">
      <c r="B121" s="28" t="s">
        <v>62</v>
      </c>
      <c r="E121" s="2">
        <v>130536</v>
      </c>
      <c r="F121" s="2"/>
    </row>
    <row r="122" spans="5:6" ht="12.75">
      <c r="E122" s="2"/>
      <c r="F122" s="2"/>
    </row>
    <row r="123" spans="5:6" ht="12.75">
      <c r="E123" s="2"/>
      <c r="F123" s="2"/>
    </row>
    <row r="124" spans="2:6" ht="12.75">
      <c r="B124" s="28" t="s">
        <v>64</v>
      </c>
      <c r="E124" s="2"/>
      <c r="F124" s="2"/>
    </row>
    <row r="125" spans="5:6" ht="12.75">
      <c r="E125" s="2"/>
      <c r="F125" s="2"/>
    </row>
    <row r="126" ht="12.75">
      <c r="F126" s="2"/>
    </row>
    <row r="127" ht="12.75">
      <c r="D127" t="s">
        <v>16</v>
      </c>
    </row>
    <row r="130" ht="12.75">
      <c r="D130" t="s">
        <v>17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Korisnik529</cp:lastModifiedBy>
  <cp:lastPrinted>2018-01-31T08:59:15Z</cp:lastPrinted>
  <dcterms:created xsi:type="dcterms:W3CDTF">2011-02-02T12:37:21Z</dcterms:created>
  <dcterms:modified xsi:type="dcterms:W3CDTF">2019-02-20T11:00:29Z</dcterms:modified>
  <cp:category/>
  <cp:version/>
  <cp:contentType/>
  <cp:contentStatus/>
</cp:coreProperties>
</file>